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O:\01 ЧАСЫ\10 ВОСТОК НВЧ-30\"/>
    </mc:Choice>
  </mc:AlternateContent>
  <xr:revisionPtr revIDLastSave="0" documentId="13_ncr:1_{8050E45E-2C9C-4451-8C35-19882355928C}" xr6:coauthVersionLast="47" xr6:coauthVersionMax="47" xr10:uidLastSave="{00000000-0000-0000-0000-000000000000}"/>
  <bookViews>
    <workbookView xWindow="14565" yWindow="1290" windowWidth="33210" windowHeight="21855" xr2:uid="{00000000-000D-0000-FFFF-FFFF00000000}"/>
  </bookViews>
  <sheets>
    <sheet name="Лист1" sheetId="1" r:id="rId1"/>
    <sheet name="Ответы на форму"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9" i="1" l="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5" i="1"/>
  <c r="G116" i="1"/>
  <c r="G117" i="1"/>
  <c r="G118" i="1"/>
  <c r="G119" i="1"/>
  <c r="G120" i="1"/>
  <c r="G121" i="1"/>
  <c r="G122" i="1"/>
  <c r="G123" i="1"/>
  <c r="G124" i="1"/>
  <c r="G125" i="1"/>
  <c r="G126" i="1"/>
  <c r="G127" i="1"/>
  <c r="G128" i="1"/>
  <c r="G129" i="1"/>
  <c r="G130" i="1"/>
  <c r="G132" i="1"/>
  <c r="G133" i="1"/>
  <c r="G134" i="1"/>
  <c r="G135" i="1"/>
  <c r="G136" i="1"/>
  <c r="G137" i="1"/>
  <c r="G138" i="1"/>
  <c r="G139" i="1"/>
  <c r="G140" i="1"/>
  <c r="G141" i="1"/>
  <c r="G142" i="1"/>
  <c r="G143" i="1"/>
  <c r="G144" i="1"/>
  <c r="G145" i="1"/>
  <c r="G146" i="1"/>
  <c r="G147" i="1"/>
  <c r="G148" i="1"/>
  <c r="G149"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18" i="1"/>
  <c r="G269" i="1" s="1"/>
  <c r="H14" i="1"/>
  <c r="H13" i="1"/>
  <c r="B327" i="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275" i="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alcChain>
</file>

<file path=xl/sharedStrings.xml><?xml version="1.0" encoding="utf-8"?>
<sst xmlns="http://schemas.openxmlformats.org/spreadsheetml/2006/main" count="1314" uniqueCount="413">
  <si>
    <t>If you want to be on list - contact me or fil in the questinary</t>
  </si>
  <si>
    <t>Если хотите поучаствовать в проекте - пишите мне или заполните форму:</t>
  </si>
  <si>
    <t>Форма/Questionary</t>
  </si>
  <si>
    <t>https://forms.gle/zjQt5vyDg88EBxj69</t>
  </si>
  <si>
    <t>Контакты/Contacts:</t>
  </si>
  <si>
    <t>https://t.me/NVCH30</t>
  </si>
  <si>
    <t>https://www.instagram.com/sovastra_watch/</t>
  </si>
  <si>
    <t>https://www.instagram.com/fromlovewithsiberia/</t>
  </si>
  <si>
    <t>https://vk.com/kuznetsovav</t>
  </si>
  <si>
    <t>http://forum.watch.ru/member.php?u=119389</t>
  </si>
  <si>
    <t>https://www.watchuseek.com/members/oldfox.986186/</t>
  </si>
  <si>
    <t>PayPal</t>
  </si>
  <si>
    <t>spor</t>
  </si>
  <si>
    <t>1 - first payent</t>
  </si>
  <si>
    <t>write me if you pay</t>
  </si>
  <si>
    <t>2 - second payent</t>
  </si>
  <si>
    <t>3 - third payent</t>
  </si>
  <si>
    <t>4 - full payment at once</t>
  </si>
  <si>
    <t>№</t>
  </si>
  <si>
    <t>Nickame/Ник</t>
  </si>
  <si>
    <t>Forum</t>
  </si>
  <si>
    <t>Post #/Пост №</t>
  </si>
  <si>
    <t>Payment/Оплата</t>
  </si>
  <si>
    <t>Циферблат/Dial</t>
  </si>
  <si>
    <t>Доп. стрелки / Add. hands</t>
  </si>
  <si>
    <t>Доп. цифер / Add. dial</t>
  </si>
  <si>
    <t>Lollo1979</t>
  </si>
  <si>
    <t>watchuseek.com</t>
  </si>
  <si>
    <t>Kotsov</t>
  </si>
  <si>
    <t>watch.ru</t>
  </si>
  <si>
    <t>Красный / red</t>
  </si>
  <si>
    <t>Информация о проекте</t>
  </si>
  <si>
    <t>Feofan 76</t>
  </si>
  <si>
    <t>Project data</t>
  </si>
  <si>
    <t>Shumikand</t>
  </si>
  <si>
    <t>Зеленый / green</t>
  </si>
  <si>
    <t>Да / Yes</t>
  </si>
  <si>
    <t>* Размер 41 мм, сохраняя пропорции оригинальных часов НВЧ, «ушастых».</t>
  </si>
  <si>
    <t>Mirotvorets83</t>
  </si>
  <si>
    <t>* Полностью стальной корпус, включая безель.</t>
  </si>
  <si>
    <t>sergeistorozh</t>
  </si>
  <si>
    <t>private</t>
  </si>
  <si>
    <t xml:space="preserve">* Однонаправленный безель </t>
  </si>
  <si>
    <t>IgorChe</t>
  </si>
  <si>
    <t>* Автомат 2415.</t>
  </si>
  <si>
    <t>* Циферблат "сендвич", люм "состаренного" цвета.</t>
  </si>
  <si>
    <t>* Выпуклый сапфир.</t>
  </si>
  <si>
    <t>Krendelidze</t>
  </si>
  <si>
    <t>-</t>
  </si>
  <si>
    <t>* Ф-стрелки, золотистые.</t>
  </si>
  <si>
    <t>Lexxdoc</t>
  </si>
  <si>
    <t>VreVo</t>
  </si>
  <si>
    <t>Табачный / tobaco</t>
  </si>
  <si>
    <t>* Size 41 mm, keeping the proportions of the original NVCH watch, "eared".</t>
  </si>
  <si>
    <t>FF13</t>
  </si>
  <si>
    <t>* Full steel case including bezel.</t>
  </si>
  <si>
    <t>broehldmd</t>
  </si>
  <si>
    <t>form</t>
  </si>
  <si>
    <t>Yes / Да</t>
  </si>
  <si>
    <t xml:space="preserve">* Unidirectional bezel </t>
  </si>
  <si>
    <t>* Automatic movement 2415.</t>
  </si>
  <si>
    <t>calote</t>
  </si>
  <si>
    <t>* Sandwich dial and "old radium" lume</t>
  </si>
  <si>
    <t>ale9191</t>
  </si>
  <si>
    <t>* Ф-arrows.</t>
  </si>
  <si>
    <t>AirNapalm</t>
  </si>
  <si>
    <t>Красный / Red</t>
  </si>
  <si>
    <t>* Domed sapphire.</t>
  </si>
  <si>
    <t>SjLekss</t>
  </si>
  <si>
    <t>MelnikovA</t>
  </si>
  <si>
    <t>matticai</t>
  </si>
  <si>
    <t>emoscambio</t>
  </si>
  <si>
    <t>insta</t>
  </si>
  <si>
    <t>oldfox</t>
  </si>
  <si>
    <t>Прудников</t>
  </si>
  <si>
    <t>VK</t>
  </si>
  <si>
    <t>Montero Shogun</t>
  </si>
  <si>
    <t>FB</t>
  </si>
  <si>
    <t>werewolf0001</t>
  </si>
  <si>
    <t>zaharov1978</t>
  </si>
  <si>
    <t>ghemml</t>
  </si>
  <si>
    <t>OrangeOrange</t>
  </si>
  <si>
    <t xml:space="preserve">Андрей Осокин
</t>
  </si>
  <si>
    <t>avito</t>
  </si>
  <si>
    <t>после 16.04</t>
  </si>
  <si>
    <t xml:space="preserve">WtrixCoD </t>
  </si>
  <si>
    <t>Private</t>
  </si>
  <si>
    <t>lorroberty</t>
  </si>
  <si>
    <t>Philimoshkin Ruslan</t>
  </si>
  <si>
    <t>Instagram</t>
  </si>
  <si>
    <t>черный</t>
  </si>
  <si>
    <t xml:space="preserve">TimZZZ </t>
  </si>
  <si>
    <t>Cass90</t>
  </si>
  <si>
    <t>да</t>
  </si>
  <si>
    <t>Reto Staempfli-Avoulou</t>
  </si>
  <si>
    <t>AardnoldArrdvark</t>
  </si>
  <si>
    <t>Sinka Zoltan</t>
  </si>
  <si>
    <t xml:space="preserve"> Danilao</t>
  </si>
  <si>
    <t>Iulius</t>
  </si>
  <si>
    <t>SergeK</t>
  </si>
  <si>
    <t>EBasil</t>
  </si>
  <si>
    <t>Thundermax959</t>
  </si>
  <si>
    <t>Aaron Carpenter</t>
  </si>
  <si>
    <t>Артем</t>
  </si>
  <si>
    <t>Serga1983</t>
  </si>
  <si>
    <t>Лешо Мартин Викторович</t>
  </si>
  <si>
    <t>pre</t>
  </si>
  <si>
    <t xml:space="preserve">GreenMan5 </t>
  </si>
  <si>
    <t>+</t>
  </si>
  <si>
    <t>Табачный + Зеленый</t>
  </si>
  <si>
    <t>meteor547</t>
  </si>
  <si>
    <t xml:space="preserve"> jimzilla</t>
  </si>
  <si>
    <t>Todd Horvath</t>
  </si>
  <si>
    <t>sovastra private</t>
  </si>
  <si>
    <t>Phillip Belch</t>
  </si>
  <si>
    <t>facebook</t>
  </si>
  <si>
    <t>SPB</t>
  </si>
  <si>
    <t>Almzo</t>
  </si>
  <si>
    <t>Glazcov</t>
  </si>
  <si>
    <t>арк</t>
  </si>
  <si>
    <t>srbr</t>
  </si>
  <si>
    <t>лс</t>
  </si>
  <si>
    <t>Balmuzdak</t>
  </si>
  <si>
    <t xml:space="preserve">Mikhail67 </t>
  </si>
  <si>
    <t>violanton</t>
  </si>
  <si>
    <t>Luna 20</t>
  </si>
  <si>
    <t>Rimmed762</t>
  </si>
  <si>
    <t>akadama</t>
  </si>
  <si>
    <t>TrZp</t>
  </si>
  <si>
    <t>S1aV5</t>
  </si>
  <si>
    <t>neonatlife</t>
  </si>
  <si>
    <t>Setteseven</t>
  </si>
  <si>
    <t>Marcel Biesenbeek</t>
  </si>
  <si>
    <t>protasov77</t>
  </si>
  <si>
    <t xml:space="preserve">papa smurf </t>
  </si>
  <si>
    <t>starjay</t>
  </si>
  <si>
    <t>SalBono</t>
  </si>
  <si>
    <t>Gerald Bourgois</t>
  </si>
  <si>
    <t>TicTac82</t>
  </si>
  <si>
    <t>Зеленый / Green</t>
  </si>
  <si>
    <t>EugeneGV</t>
  </si>
  <si>
    <t>yroshevich</t>
  </si>
  <si>
    <t>Ponedelj</t>
  </si>
  <si>
    <t xml:space="preserve">Красный / red </t>
  </si>
  <si>
    <t>ASTRAL</t>
  </si>
  <si>
    <t>73, 80</t>
  </si>
  <si>
    <t>grave</t>
  </si>
  <si>
    <t>Mibi</t>
  </si>
  <si>
    <t>черный?</t>
  </si>
  <si>
    <t>hoja_roja</t>
  </si>
  <si>
    <t>Петр Алексеев</t>
  </si>
  <si>
    <t>черный / красный</t>
  </si>
  <si>
    <t>Топот Котов</t>
  </si>
  <si>
    <t>Orlando Valdez</t>
  </si>
  <si>
    <t xml:space="preserve">DimitrijN </t>
  </si>
  <si>
    <t>tokareva</t>
  </si>
  <si>
    <t>Hauman</t>
  </si>
  <si>
    <t>TeaMoon</t>
  </si>
  <si>
    <t>black</t>
  </si>
  <si>
    <t>Kornilopa</t>
  </si>
  <si>
    <t>oleDrag</t>
  </si>
  <si>
    <t>Артём</t>
  </si>
  <si>
    <t>Andrei Ciocarlan</t>
  </si>
  <si>
    <t>fb</t>
  </si>
  <si>
    <t xml:space="preserve">Hunter1980 </t>
  </si>
  <si>
    <t>Andy767</t>
  </si>
  <si>
    <t>Eddie Boyce</t>
  </si>
  <si>
    <t>Hsvprofit</t>
  </si>
  <si>
    <t>Голубев Иван</t>
  </si>
  <si>
    <t>Николай Кокарев</t>
  </si>
  <si>
    <t>skul</t>
  </si>
  <si>
    <t xml:space="preserve">VBorisovich </t>
  </si>
  <si>
    <t>NordAleks</t>
  </si>
  <si>
    <t>Tom McNamara</t>
  </si>
  <si>
    <t>Facebook group</t>
  </si>
  <si>
    <t>Sovastra private</t>
  </si>
  <si>
    <t>JakeC</t>
  </si>
  <si>
    <t>fr1ght</t>
  </si>
  <si>
    <t xml:space="preserve">BigStan </t>
  </si>
  <si>
    <t>hardloaf</t>
  </si>
  <si>
    <t xml:space="preserve">Andre T </t>
  </si>
  <si>
    <t>Да</t>
  </si>
  <si>
    <t xml:space="preserve">aleks1111 </t>
  </si>
  <si>
    <t>Ibragim C</t>
  </si>
  <si>
    <t>DonXyaH</t>
  </si>
  <si>
    <t>Yura &amp; Yura</t>
  </si>
  <si>
    <t>Дим</t>
  </si>
  <si>
    <t xml:space="preserve">Lekay </t>
  </si>
  <si>
    <t xml:space="preserve">Запл. </t>
  </si>
  <si>
    <t>Lars Almén</t>
  </si>
  <si>
    <t xml:space="preserve">zdorovei </t>
  </si>
  <si>
    <t>Lirslv</t>
  </si>
  <si>
    <t>Andreevchadaev</t>
  </si>
  <si>
    <t>NiKo7</t>
  </si>
  <si>
    <t>Дэн</t>
  </si>
  <si>
    <t>Chester Lennard</t>
  </si>
  <si>
    <t>MikChu</t>
  </si>
  <si>
    <t>Pavel Podshivalov</t>
  </si>
  <si>
    <t>Vodalex</t>
  </si>
  <si>
    <t>mr Cosmic</t>
  </si>
  <si>
    <t>Whatsapp</t>
  </si>
  <si>
    <t>Yes</t>
  </si>
  <si>
    <t>DIDIER</t>
  </si>
  <si>
    <t>Steamliner</t>
  </si>
  <si>
    <t>Ernesto García</t>
  </si>
  <si>
    <t>etsy</t>
  </si>
  <si>
    <t xml:space="preserve">HooliganSpb </t>
  </si>
  <si>
    <t>kultuk</t>
  </si>
  <si>
    <t xml:space="preserve">Frankieets </t>
  </si>
  <si>
    <t>Nicolas Lemoigne</t>
  </si>
  <si>
    <t>Nikolas (Nicolas Lemoigne)</t>
  </si>
  <si>
    <t>Aeneas Hall</t>
  </si>
  <si>
    <t>Андрей</t>
  </si>
  <si>
    <t>kompair</t>
  </si>
  <si>
    <t>sonicx</t>
  </si>
  <si>
    <t>N I K O L A I</t>
  </si>
  <si>
    <t>Vitgum</t>
  </si>
  <si>
    <t>Godfroy</t>
  </si>
  <si>
    <t>фиго</t>
  </si>
  <si>
    <t>Alvaro Avila</t>
  </si>
  <si>
    <t>Nedss</t>
  </si>
  <si>
    <t>IgorSnow</t>
  </si>
  <si>
    <t>hardcoaler</t>
  </si>
  <si>
    <t>philippeF</t>
  </si>
  <si>
    <t>OlegDolg</t>
  </si>
  <si>
    <t>Ligavesh</t>
  </si>
  <si>
    <t>Александр</t>
  </si>
  <si>
    <t>Patrick Widner</t>
  </si>
  <si>
    <t>Andrey Leshukov</t>
  </si>
  <si>
    <t>sportvk</t>
  </si>
  <si>
    <t>Avito</t>
  </si>
  <si>
    <t xml:space="preserve">Private </t>
  </si>
  <si>
    <t>Bill</t>
  </si>
  <si>
    <t>watchuseek.com/etsy</t>
  </si>
  <si>
    <t>Проверить</t>
  </si>
  <si>
    <t>Алексей Г.</t>
  </si>
  <si>
    <t>Mikhail67</t>
  </si>
  <si>
    <t>Altair 25</t>
  </si>
  <si>
    <t xml:space="preserve">LasVegas </t>
  </si>
  <si>
    <t>Zenobia</t>
  </si>
  <si>
    <t>ebay</t>
  </si>
  <si>
    <t>31December</t>
  </si>
  <si>
    <t>Hantei39th</t>
  </si>
  <si>
    <t>Montik</t>
  </si>
  <si>
    <t>smesme</t>
  </si>
  <si>
    <t xml:space="preserve">Алексей Семерич
</t>
  </si>
  <si>
    <t>Almozo</t>
  </si>
  <si>
    <t>111?</t>
  </si>
  <si>
    <t>SergioLyu</t>
  </si>
  <si>
    <t>RFollia</t>
  </si>
  <si>
    <t>STARSTELLA</t>
  </si>
  <si>
    <t>ArtemKuzminykh</t>
  </si>
  <si>
    <t>Waiting list</t>
  </si>
  <si>
    <t>Source</t>
  </si>
  <si>
    <t>Request</t>
  </si>
  <si>
    <t>Red, tobaco</t>
  </si>
  <si>
    <t>5, 44, 55</t>
  </si>
  <si>
    <t>100, 220, 77 (pam)</t>
  </si>
  <si>
    <t>5, 6, 8, 9, 13, 88, 100, 222</t>
  </si>
  <si>
    <t>56, 67 , запасной 5</t>
  </si>
  <si>
    <t>Lekay</t>
  </si>
  <si>
    <t>АЛЕКСАНДР</t>
  </si>
  <si>
    <t>5, 15, 25, 55</t>
  </si>
  <si>
    <t>Premo</t>
  </si>
  <si>
    <t>artur63</t>
  </si>
  <si>
    <t>Ворчун</t>
  </si>
  <si>
    <t>Dawrphy</t>
  </si>
  <si>
    <t>Ruslandro</t>
  </si>
  <si>
    <t xml:space="preserve">VERITAS 57 </t>
  </si>
  <si>
    <t>sanudal65</t>
  </si>
  <si>
    <t>superxgear</t>
  </si>
  <si>
    <t>AlekseiIud</t>
  </si>
  <si>
    <t>Ghastx7</t>
  </si>
  <si>
    <t>netot gnz</t>
  </si>
  <si>
    <t xml:space="preserve">Keytujd </t>
  </si>
  <si>
    <t>1Alex</t>
  </si>
  <si>
    <t>Vorobev</t>
  </si>
  <si>
    <t>vortepo</t>
  </si>
  <si>
    <t>Ilie</t>
  </si>
  <si>
    <t>Brick200</t>
  </si>
  <si>
    <t>ShaneLG</t>
  </si>
  <si>
    <t>53, 56, 67</t>
  </si>
  <si>
    <t>Giovanzzo</t>
  </si>
  <si>
    <t>Рустем Фазлиев</t>
  </si>
  <si>
    <t>fishportrait</t>
  </si>
  <si>
    <t>Boxerstraps</t>
  </si>
  <si>
    <t>125, 222</t>
  </si>
  <si>
    <t>Владимир Назаров</t>
  </si>
  <si>
    <t>Михаил Кудряшов</t>
  </si>
  <si>
    <t>Казимир</t>
  </si>
  <si>
    <t>PeterDDD</t>
  </si>
  <si>
    <t>souldady</t>
  </si>
  <si>
    <t>GusevIvanSPb</t>
  </si>
  <si>
    <t>The.mechanical. traveler</t>
  </si>
  <si>
    <t>Николай Николаев</t>
  </si>
  <si>
    <t>Евгений</t>
  </si>
  <si>
    <t xml:space="preserve"> bob71</t>
  </si>
  <si>
    <t>140, 141, 142</t>
  </si>
  <si>
    <t>Sebastian Lar</t>
  </si>
  <si>
    <t>Waiting list for additional PAM dial</t>
  </si>
  <si>
    <t>Post</t>
  </si>
  <si>
    <t>PAM</t>
  </si>
  <si>
    <t>wtrixcod</t>
  </si>
  <si>
    <t xml:space="preserve">MelnikovA </t>
  </si>
  <si>
    <t>PAM/tobaco</t>
  </si>
  <si>
    <t>GreenMan5</t>
  </si>
  <si>
    <t>Михаил Прудников</t>
  </si>
  <si>
    <t>TG</t>
  </si>
  <si>
    <t>303 Division (hardcoaler)</t>
  </si>
  <si>
    <t>TG (insta)</t>
  </si>
  <si>
    <t>Отметка времени</t>
  </si>
  <si>
    <t>Nickname / Ник / ФИО</t>
  </si>
  <si>
    <t>Wich forum / Какой форум</t>
  </si>
  <si>
    <t>Размер / Size</t>
  </si>
  <si>
    <t>Crystal / Стекло</t>
  </si>
  <si>
    <t>Movement / Механизм</t>
  </si>
  <si>
    <t>Engravement on backcase / Гравировка сзади</t>
  </si>
  <si>
    <t>Желаемый номер из 250 / Requested number from 250</t>
  </si>
  <si>
    <t>Type of payment / тип оплаты</t>
  </si>
  <si>
    <t>e-mail</t>
  </si>
  <si>
    <t>телефон / phone</t>
  </si>
  <si>
    <t>Даю свое согласие на обработку моих персональных данных, указанных в данной форме. Данным согласием я разрешаю сбор моих персональных данных, их хранение, систематизацию, обновление, использование (в т.ч. передачу третьим лицам для обмена информацией), а также осуществление любых иных действий, предусмотренных действующим законом Российской Федерации. Гарантируется обработка моих персональных данных в соответствии с действующим законодательством Российской Федерации. Срок действия данного согласия не ограничен. Согласие может быть отозвано в любой момент по моему письменному заявлению. Подтверждаю, что давая согласие я действую без принуждения, по собственной воле и в своих интересах. / I give my consent to processing of my personal data specified in this form. With this consent, I authorize the collection of my personal data, their storage, systematization, updating, use (including transfer to third parties for the exchange of information), as well as the implementation of any other actions provided by the current law of the Russian Federation. The processing of my personal data is guaranteed in accordance with the current legislation of the Russian Federation. The term of this consent is unlimited. Consent can be revoked at any time upon my written statement. I confirm that by giving consent I am acting without coercion, of my own free will and in my own interests.</t>
  </si>
  <si>
    <t>Способ оплаты / Payment option</t>
  </si>
  <si>
    <t>Dial color / Цвет циферблата</t>
  </si>
  <si>
    <t/>
  </si>
  <si>
    <t>watchuseek</t>
  </si>
  <si>
    <t>38,2 mm</t>
  </si>
  <si>
    <t>Плекс / Plexiglas</t>
  </si>
  <si>
    <t>BobbyS</t>
  </si>
  <si>
    <t>Сапфир / Sapphire, Плекс / Plexiglas</t>
  </si>
  <si>
    <t>Нет / No</t>
  </si>
  <si>
    <t>Частичная предоплата / Partial prepayment</t>
  </si>
  <si>
    <t>41 mm</t>
  </si>
  <si>
    <t>Сапфир / Sapphire</t>
  </si>
  <si>
    <t>Полная цена / Full price</t>
  </si>
  <si>
    <t>AarnoldArrdvark</t>
  </si>
  <si>
    <t>2209, 2409</t>
  </si>
  <si>
    <t>Полная предоплата / Full prepayment</t>
  </si>
  <si>
    <t>borgil</t>
  </si>
  <si>
    <t>2409, 2415</t>
  </si>
  <si>
    <t>Davetay</t>
  </si>
  <si>
    <t>TAVV</t>
  </si>
  <si>
    <t>ZAV Alexey</t>
  </si>
  <si>
    <t>forum.watch</t>
  </si>
  <si>
    <t>ar5000@mail.ru</t>
  </si>
  <si>
    <t>091</t>
  </si>
  <si>
    <t>miguelsimonblazquez@gmail.com</t>
  </si>
  <si>
    <t>0034626061688</t>
  </si>
  <si>
    <t>Гуцук Владимир Борисович</t>
  </si>
  <si>
    <t>GucukV@mail.ru</t>
  </si>
  <si>
    <t>+79044718047</t>
  </si>
  <si>
    <t>перевод на карту / transfer into an account or card</t>
  </si>
  <si>
    <t>Табачный (коричневый) / Tobaco (коричневый)</t>
  </si>
  <si>
    <t>Superxgear</t>
  </si>
  <si>
    <t>Superxgear@yahoo.com</t>
  </si>
  <si>
    <t>superxgear@yahoo.com</t>
  </si>
  <si>
    <t>Sasha41</t>
  </si>
  <si>
    <t>sashamao84@mail.ru</t>
  </si>
  <si>
    <t xml:space="preserve">Фазлиев Рустем Гумарович </t>
  </si>
  <si>
    <t xml:space="preserve">rustemf70@mail.ru </t>
  </si>
  <si>
    <t>Полная предоплата / Full prepayment, Частичная предоплата / Partial prepayment</t>
  </si>
  <si>
    <t>kakefe</t>
  </si>
  <si>
    <t>kakefe@gmail.com</t>
  </si>
  <si>
    <t>+79688677966</t>
  </si>
  <si>
    <t>fishportrait / Чистяков Павел</t>
  </si>
  <si>
    <t>chistyakovpa@mail.ru</t>
  </si>
  <si>
    <t>+79262800040</t>
  </si>
  <si>
    <t xml:space="preserve">Смирнов Илья Андреевич </t>
  </si>
  <si>
    <t xml:space="preserve">Fazzerrock@live.ru </t>
  </si>
  <si>
    <t>forum.watch, Email</t>
  </si>
  <si>
    <t>Vit@ussd.ru</t>
  </si>
  <si>
    <t>+79994501971</t>
  </si>
  <si>
    <t xml:space="preserve">Jake.coates@hotmail.com </t>
  </si>
  <si>
    <t>eddie_boyce@yahoo.com</t>
  </si>
  <si>
    <t>+447921646304</t>
  </si>
  <si>
    <t>d_gamzin@mail.ru</t>
  </si>
  <si>
    <t>+79035503819</t>
  </si>
  <si>
    <t>ppetrovalexander@gmail.com</t>
  </si>
  <si>
    <t xml:space="preserve">Лосенко Илья Иванович </t>
  </si>
  <si>
    <t>Losencoilie@gmail.com</t>
  </si>
  <si>
    <t>+37360411888 watsap</t>
  </si>
  <si>
    <t>xaverdeskreuzes2@gmail.com</t>
  </si>
  <si>
    <t>taike</t>
  </si>
  <si>
    <t>koalanko@gmail.com</t>
  </si>
  <si>
    <t>Er.medix</t>
  </si>
  <si>
    <t xml:space="preserve">Emilian.med@yandex.com </t>
  </si>
  <si>
    <t>+393739011919</t>
  </si>
  <si>
    <t>BigStan</t>
  </si>
  <si>
    <t>a_kalinkin@mail.ru</t>
  </si>
  <si>
    <t>+79852872847</t>
  </si>
  <si>
    <t>5280146@mail.ru</t>
  </si>
  <si>
    <t>+79035280146</t>
  </si>
  <si>
    <t>ybriklin@gmail.com</t>
  </si>
  <si>
    <t>1(848)459-6101</t>
  </si>
  <si>
    <t>Пастухов Егор Андреевич</t>
  </si>
  <si>
    <t>Ghastx7@mail.ru</t>
  </si>
  <si>
    <t>+79521608626</t>
  </si>
  <si>
    <t>peredwishnoy</t>
  </si>
  <si>
    <t>watchuseek, Forum Montres Russes</t>
  </si>
  <si>
    <t>r.h.staempfli@gmail.com</t>
  </si>
  <si>
    <t>+41764889013</t>
  </si>
  <si>
    <t>053</t>
  </si>
  <si>
    <t>slgidg@hotmail.com</t>
  </si>
  <si>
    <t>056</t>
  </si>
  <si>
    <t>067</t>
  </si>
  <si>
    <t>7047704@gmail.com</t>
  </si>
  <si>
    <t>+375297047704</t>
  </si>
  <si>
    <t>Kolot/ Колотов Д.В</t>
  </si>
  <si>
    <t>d.v.kolot@yandex.ru</t>
  </si>
  <si>
    <t>+78951959870</t>
  </si>
  <si>
    <t>Kolot</t>
  </si>
  <si>
    <t>+789519598700</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</si>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</sst>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18" x14ac:knownFonts="1">
    <font>
      <sz val="10"/>
      <color rgb="FF000000"/>
      <name val="Arial"/>
      <scheme val="minor"/>
    </font>
    <font>
      <sz val="10"/>
      <color theme="1"/>
      <name val="Arial"/>
      <scheme val="minor"/>
    </font>
    <font>
      <sz val="10"/>
      <color theme="1"/>
      <name val="Arial"/>
    </font>
    <font>
      <u/>
      <sz val="10"/>
      <color rgb="FF0000FF"/>
      <name val="Arial"/>
    </font>
    <font>
      <b/>
      <sz val="10"/>
      <color theme="1"/>
      <name val="Arial"/>
      <scheme val="minor"/>
    </font>
    <font>
      <u/>
      <sz val="10"/>
      <color rgb="FF0000FF"/>
      <name val="Arial"/>
    </font>
    <font>
      <u/>
      <sz val="10"/>
      <color rgb="FF0000FF"/>
      <name val="Arial"/>
    </font>
    <font>
      <sz val="10"/>
      <color rgb="FF000000"/>
      <name val="Arial"/>
      <scheme val="minor"/>
    </font>
    <font>
      <sz val="11"/>
      <color rgb="FF383A3B"/>
      <name val="Arial"/>
    </font>
    <font>
      <sz val="10"/>
      <color rgb="FF000000"/>
      <name val="Arial"/>
    </font>
    <font>
      <u/>
      <sz val="10"/>
      <color rgb="FF0000FF"/>
      <name val="Arial"/>
    </font>
    <font>
      <sz val="10"/>
      <color rgb="FF050505"/>
      <name val="Arial"/>
    </font>
    <font>
      <sz val="10"/>
      <color rgb="FF000000"/>
      <name val="Roboto"/>
    </font>
    <font>
      <sz val="10"/>
      <color rgb="FFFF0000"/>
      <name val="Arial"/>
      <scheme val="minor"/>
    </font>
    <font>
      <sz val="8"/>
      <color theme="1"/>
      <name val="Arial"/>
      <scheme val="minor"/>
    </font>
    <font>
      <strike/>
      <sz val="10"/>
      <color theme="1"/>
      <name val="Arial"/>
      <scheme val="minor"/>
    </font>
    <font>
      <sz val="10"/>
      <color theme="1"/>
      <name val="Arial"/>
      <family val="2"/>
      <charset val="204"/>
      <scheme val="minor"/>
    </font>
    <font>
      <b/>
      <sz val="10"/>
      <color theme="1"/>
      <name val="Arial"/>
      <family val="2"/>
      <charset val="204"/>
      <scheme val="minor"/>
    </font>
  </fonts>
  <fills count="11">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00FFFF"/>
        <bgColor rgb="FF00FFFF"/>
      </patternFill>
    </fill>
    <fill>
      <patternFill patternType="solid">
        <fgColor rgb="FFD9EAD3"/>
        <bgColor rgb="FFD9EAD3"/>
      </patternFill>
    </fill>
    <fill>
      <patternFill patternType="solid">
        <fgColor rgb="FFFFF2CC"/>
        <bgColor rgb="FFFFF2CC"/>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rgb="FFFFFF00"/>
      </patternFill>
    </fill>
  </fills>
  <borders count="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1" fillId="0" borderId="0" xfId="0" applyFont="1"/>
    <xf numFmtId="0" fontId="4" fillId="0" borderId="0" xfId="0" applyFont="1"/>
    <xf numFmtId="0" fontId="5" fillId="0" borderId="0" xfId="0" applyFont="1"/>
    <xf numFmtId="0" fontId="4" fillId="0" borderId="0" xfId="0" applyFont="1" applyAlignment="1">
      <alignment horizontal="center"/>
    </xf>
    <xf numFmtId="0" fontId="6" fillId="0" borderId="0" xfId="0" applyFont="1" applyAlignment="1">
      <alignment horizontal="left"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2" borderId="0" xfId="0" applyFont="1" applyFill="1" applyAlignment="1">
      <alignment horizontal="center"/>
    </xf>
    <xf numFmtId="0" fontId="8" fillId="2" borderId="0" xfId="0" applyFont="1" applyFill="1"/>
    <xf numFmtId="0" fontId="1" fillId="3" borderId="0" xfId="0" applyFont="1" applyFill="1" applyAlignment="1">
      <alignment horizontal="center" vertical="center" wrapText="1"/>
    </xf>
    <xf numFmtId="0" fontId="2" fillId="0" borderId="0" xfId="0" applyFont="1" applyAlignment="1">
      <alignment horizontal="center" wrapText="1"/>
    </xf>
    <xf numFmtId="0" fontId="9" fillId="0" borderId="0" xfId="0" applyFont="1" applyAlignment="1">
      <alignment horizontal="center" wrapText="1"/>
    </xf>
    <xf numFmtId="0" fontId="1" fillId="4" borderId="0" xfId="0" applyFont="1" applyFill="1" applyAlignment="1">
      <alignment horizontal="center" vertical="center" wrapText="1"/>
    </xf>
    <xf numFmtId="0" fontId="2" fillId="0" borderId="0" xfId="0" applyFont="1" applyAlignment="1">
      <alignment horizontal="center" vertical="center"/>
    </xf>
    <xf numFmtId="0" fontId="1" fillId="5" borderId="0" xfId="0" applyFont="1" applyFill="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xf>
    <xf numFmtId="0" fontId="2" fillId="0" borderId="0" xfId="0" applyFont="1"/>
    <xf numFmtId="0" fontId="11" fillId="6" borderId="0" xfId="0" applyFont="1" applyFill="1" applyAlignment="1">
      <alignment horizontal="left"/>
    </xf>
    <xf numFmtId="0" fontId="1" fillId="6" borderId="0" xfId="0" applyFont="1" applyFill="1" applyAlignment="1">
      <alignment horizontal="center" vertical="center" wrapText="1"/>
    </xf>
    <xf numFmtId="0" fontId="12" fillId="2" borderId="0" xfId="0" applyFont="1" applyFill="1"/>
    <xf numFmtId="0" fontId="1" fillId="0" borderId="0" xfId="0" quotePrefix="1" applyFont="1" applyAlignment="1">
      <alignment horizontal="center"/>
    </xf>
    <xf numFmtId="0" fontId="1" fillId="5" borderId="0" xfId="0" applyFont="1" applyFill="1" applyAlignment="1">
      <alignment horizontal="center"/>
    </xf>
    <xf numFmtId="0" fontId="1" fillId="7" borderId="0" xfId="0" applyFont="1" applyFill="1" applyAlignment="1">
      <alignment horizontal="center" vertical="center" wrapText="1"/>
    </xf>
    <xf numFmtId="0" fontId="13" fillId="4" borderId="0" xfId="0" applyFont="1" applyFill="1" applyAlignment="1">
      <alignment horizontal="center" vertical="center" wrapText="1"/>
    </xf>
    <xf numFmtId="0" fontId="1" fillId="4" borderId="0" xfId="0" applyFont="1" applyFill="1" applyAlignment="1">
      <alignment horizontal="center"/>
    </xf>
    <xf numFmtId="0" fontId="1" fillId="4" borderId="0" xfId="0" applyFont="1" applyFill="1"/>
    <xf numFmtId="0" fontId="14" fillId="0" borderId="0" xfId="0" applyFont="1" applyAlignment="1">
      <alignment horizontal="center" vertical="center" wrapText="1"/>
    </xf>
    <xf numFmtId="0" fontId="1" fillId="8" borderId="0" xfId="0" applyFont="1" applyFill="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wrapText="1"/>
    </xf>
    <xf numFmtId="164" fontId="1" fillId="0" borderId="0" xfId="0" applyNumberFormat="1" applyFont="1"/>
    <xf numFmtId="0" fontId="1" fillId="0" borderId="0" xfId="0" quotePrefix="1" applyFont="1"/>
    <xf numFmtId="164" fontId="1" fillId="4" borderId="0" xfId="0" applyNumberFormat="1" applyFont="1" applyFill="1"/>
    <xf numFmtId="164" fontId="2" fillId="0" borderId="0" xfId="0" applyNumberFormat="1" applyFont="1" applyAlignment="1">
      <alignment horizontal="right"/>
    </xf>
    <xf numFmtId="0" fontId="2" fillId="0" borderId="0" xfId="0" applyFont="1" applyAlignment="1">
      <alignment horizontal="right"/>
    </xf>
    <xf numFmtId="4" fontId="1" fillId="0" borderId="0" xfId="0" applyNumberFormat="1" applyFont="1" applyAlignment="1">
      <alignment horizontal="center" vertical="center" wrapText="1"/>
    </xf>
    <xf numFmtId="4" fontId="1" fillId="0" borderId="0" xfId="0" applyNumberFormat="1" applyFont="1" applyAlignment="1">
      <alignment horizontal="center"/>
    </xf>
    <xf numFmtId="4" fontId="4" fillId="0" borderId="0" xfId="0" applyNumberFormat="1" applyFont="1" applyAlignment="1">
      <alignment horizontal="center" vertical="center" wrapText="1"/>
    </xf>
    <xf numFmtId="4" fontId="0" fillId="0" borderId="0" xfId="0" applyNumberFormat="1"/>
    <xf numFmtId="4" fontId="4" fillId="0" borderId="0" xfId="0" applyNumberFormat="1" applyFont="1" applyAlignment="1">
      <alignment horizontal="center"/>
    </xf>
    <xf numFmtId="4" fontId="1" fillId="0" borderId="0" xfId="0" applyNumberFormat="1" applyFont="1" applyAlignment="1">
      <alignment horizontal="center" vertical="center"/>
    </xf>
    <xf numFmtId="4" fontId="2" fillId="0" borderId="0" xfId="0" applyNumberFormat="1" applyFont="1" applyAlignment="1">
      <alignment horizontal="center"/>
    </xf>
    <xf numFmtId="4" fontId="15" fillId="0" borderId="0" xfId="0" applyNumberFormat="1" applyFont="1" applyAlignment="1">
      <alignment horizontal="center" vertical="center" wrapText="1"/>
    </xf>
    <xf numFmtId="0" fontId="16" fillId="0" borderId="0" xfId="0" applyFont="1" applyAlignment="1">
      <alignment horizontal="center" vertical="center" wrapText="1"/>
    </xf>
    <xf numFmtId="0" fontId="4" fillId="0" borderId="0" xfId="0" applyFont="1" applyAlignment="1">
      <alignment horizontal="center" vertical="center" wrapText="1"/>
    </xf>
    <xf numFmtId="0" fontId="0" fillId="0" borderId="0" xfId="0"/>
    <xf numFmtId="0" fontId="4" fillId="0" borderId="0" xfId="0" applyFont="1" applyAlignment="1">
      <alignment horizontal="center"/>
    </xf>
    <xf numFmtId="0" fontId="1" fillId="9" borderId="0" xfId="0" applyFont="1" applyFill="1" applyAlignment="1">
      <alignment horizontal="center" vertical="center" wrapText="1"/>
    </xf>
    <xf numFmtId="4" fontId="1" fillId="9" borderId="0" xfId="0" applyNumberFormat="1" applyFont="1" applyFill="1" applyAlignment="1">
      <alignment horizontal="center"/>
    </xf>
    <xf numFmtId="0" fontId="1" fillId="9" borderId="1" xfId="0" applyFont="1" applyFill="1" applyBorder="1" applyAlignment="1">
      <alignment horizontal="center" vertical="center" wrapText="1"/>
    </xf>
    <xf numFmtId="4" fontId="1" fillId="9" borderId="2" xfId="0" applyNumberFormat="1" applyFont="1" applyFill="1" applyBorder="1" applyAlignment="1">
      <alignment horizontal="center"/>
    </xf>
    <xf numFmtId="0" fontId="1" fillId="10" borderId="1" xfId="0" applyFont="1" applyFill="1" applyBorder="1" applyAlignment="1">
      <alignment horizontal="center" vertical="center" wrapText="1"/>
    </xf>
    <xf numFmtId="4" fontId="17" fillId="0" borderId="0" xfId="0" applyNumberFormat="1"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581025</xdr:colOff>
      <xdr:row>314</xdr:row>
      <xdr:rowOff>95250</xdr:rowOff>
    </xdr:from>
    <xdr:ext cx="3829050" cy="4762500"/>
    <xdr:pic>
      <xdr:nvPicPr>
        <xdr:cNvPr id="3" name="image2.png" title="Изображение">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atch.ru/" TargetMode="External"/><Relationship Id="rId3" Type="http://schemas.openxmlformats.org/officeDocument/2006/relationships/hyperlink" Target="https://www.instagram.com/sovastra_watch/" TargetMode="External"/><Relationship Id="rId7" Type="http://schemas.openxmlformats.org/officeDocument/2006/relationships/hyperlink" Target="https://www.watchuseek.com/members/oldfox.986186/" TargetMode="External"/><Relationship Id="rId2" Type="http://schemas.openxmlformats.org/officeDocument/2006/relationships/hyperlink" Target="https://t.me/NVCH30" TargetMode="External"/><Relationship Id="rId1" Type="http://schemas.openxmlformats.org/officeDocument/2006/relationships/hyperlink" Target="https://forms.gle/zjQt5vyDg88EBxj69" TargetMode="External"/><Relationship Id="rId6" Type="http://schemas.openxmlformats.org/officeDocument/2006/relationships/hyperlink" Target="http://forum.watch.ru/member.php?u=119389" TargetMode="External"/><Relationship Id="rId5" Type="http://schemas.openxmlformats.org/officeDocument/2006/relationships/hyperlink" Target="https://vk.com/kuznetsovav" TargetMode="External"/><Relationship Id="rId10" Type="http://schemas.openxmlformats.org/officeDocument/2006/relationships/drawing" Target="../drawings/drawing1.xml"/><Relationship Id="rId4" Type="http://schemas.openxmlformats.org/officeDocument/2006/relationships/hyperlink" Target="https://www.instagram.com/fromlovewithsiberia/"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406"/>
  <sheetViews>
    <sheetView tabSelected="1" workbookViewId="0">
      <pane xSplit="2" ySplit="17" topLeftCell="C240" activePane="bottomRight" state="frozen"/>
      <selection pane="topRight" activeCell="C1" sqref="C1"/>
      <selection pane="bottomLeft" activeCell="A18" sqref="A18"/>
      <selection pane="bottomRight" activeCell="J270" sqref="J270"/>
    </sheetView>
  </sheetViews>
  <sheetFormatPr defaultColWidth="12.5703125" defaultRowHeight="15.75" customHeight="1" x14ac:dyDescent="0.2"/>
  <cols>
    <col min="1" max="2" width="6" customWidth="1"/>
    <col min="3" max="3" width="18" customWidth="1"/>
    <col min="4" max="4" width="14.7109375" customWidth="1"/>
    <col min="5" max="5" width="15.140625" customWidth="1"/>
    <col min="6" max="6" width="16.140625" customWidth="1"/>
    <col min="7" max="7" width="16.140625" style="46" customWidth="1"/>
    <col min="8" max="8" width="17" customWidth="1"/>
    <col min="9" max="9" width="21.7109375" customWidth="1"/>
    <col min="10" max="10" width="18.140625" customWidth="1"/>
  </cols>
  <sheetData>
    <row r="1" spans="1:19" x14ac:dyDescent="0.2">
      <c r="B1" s="1"/>
      <c r="C1" s="2" t="s">
        <v>0</v>
      </c>
      <c r="D1" s="1"/>
      <c r="E1" s="1"/>
      <c r="F1" s="1"/>
      <c r="G1" s="43"/>
      <c r="H1" s="3"/>
      <c r="I1" s="4"/>
      <c r="K1" s="5"/>
    </row>
    <row r="2" spans="1:19" x14ac:dyDescent="0.2">
      <c r="A2" s="3"/>
      <c r="B2" s="1"/>
      <c r="C2" s="2" t="s">
        <v>1</v>
      </c>
      <c r="D2" s="1"/>
      <c r="E2" s="1"/>
      <c r="F2" s="1"/>
      <c r="G2" s="43"/>
      <c r="H2" s="3"/>
      <c r="I2" s="4"/>
      <c r="K2" s="3"/>
      <c r="L2" s="3"/>
      <c r="M2" s="3"/>
      <c r="N2" s="3"/>
      <c r="O2" s="3"/>
      <c r="P2" s="3"/>
      <c r="Q2" s="3"/>
      <c r="R2" s="3"/>
      <c r="S2" s="3"/>
    </row>
    <row r="3" spans="1:19" x14ac:dyDescent="0.2">
      <c r="A3" s="3"/>
      <c r="B3" s="1"/>
      <c r="C3" s="8" t="s">
        <v>2</v>
      </c>
      <c r="D3" s="9" t="s">
        <v>3</v>
      </c>
      <c r="E3" s="1"/>
      <c r="F3" s="1"/>
      <c r="G3" s="43"/>
      <c r="H3" s="3"/>
      <c r="I3" s="7"/>
      <c r="K3" s="3"/>
      <c r="L3" s="3"/>
      <c r="M3" s="3"/>
      <c r="N3" s="3"/>
      <c r="O3" s="3"/>
      <c r="P3" s="3"/>
      <c r="Q3" s="3"/>
      <c r="R3" s="3"/>
      <c r="S3" s="3"/>
    </row>
    <row r="4" spans="1:19" x14ac:dyDescent="0.2">
      <c r="A4" s="3"/>
      <c r="B4" s="1"/>
      <c r="C4" s="8" t="s">
        <v>4</v>
      </c>
      <c r="D4" s="1"/>
      <c r="E4" s="1"/>
      <c r="F4" s="1"/>
      <c r="G4" s="43"/>
      <c r="H4" s="3"/>
      <c r="I4" s="3"/>
      <c r="K4" s="3"/>
      <c r="L4" s="3"/>
      <c r="M4" s="3"/>
      <c r="N4" s="3"/>
      <c r="O4" s="3"/>
      <c r="P4" s="3"/>
      <c r="Q4" s="3"/>
      <c r="R4" s="3"/>
      <c r="S4" s="3"/>
    </row>
    <row r="5" spans="1:19" x14ac:dyDescent="0.2">
      <c r="A5" s="3"/>
      <c r="B5" s="1"/>
      <c r="C5" s="6" t="s">
        <v>5</v>
      </c>
      <c r="D5" s="1"/>
      <c r="E5" s="1"/>
      <c r="F5" s="1"/>
      <c r="G5" s="43"/>
      <c r="H5" s="10"/>
      <c r="I5" s="8"/>
      <c r="L5" s="3"/>
      <c r="M5" s="3"/>
      <c r="N5" s="3"/>
      <c r="O5" s="3"/>
      <c r="P5" s="3"/>
      <c r="Q5" s="3"/>
      <c r="R5" s="3"/>
      <c r="S5" s="3"/>
    </row>
    <row r="6" spans="1:19" x14ac:dyDescent="0.2">
      <c r="B6" s="1"/>
      <c r="C6" s="11" t="s">
        <v>6</v>
      </c>
      <c r="D6" s="1"/>
      <c r="E6" s="1"/>
      <c r="F6" s="1"/>
      <c r="G6" s="43"/>
      <c r="H6" s="10"/>
      <c r="I6" s="8"/>
      <c r="L6" s="3"/>
      <c r="M6" s="3"/>
      <c r="N6" s="3"/>
      <c r="O6" s="3"/>
      <c r="P6" s="3"/>
      <c r="Q6" s="3"/>
      <c r="R6" s="3"/>
      <c r="S6" s="3"/>
    </row>
    <row r="7" spans="1:19" x14ac:dyDescent="0.2">
      <c r="A7" s="3"/>
      <c r="B7" s="1"/>
      <c r="C7" s="11" t="s">
        <v>7</v>
      </c>
      <c r="D7" s="1"/>
      <c r="E7" s="1"/>
      <c r="F7" s="1"/>
      <c r="G7" s="43"/>
      <c r="H7" s="3"/>
      <c r="I7" s="4"/>
      <c r="K7" s="3"/>
      <c r="L7" s="3"/>
      <c r="M7" s="3"/>
      <c r="N7" s="3"/>
      <c r="O7" s="3"/>
      <c r="P7" s="3"/>
      <c r="Q7" s="3"/>
      <c r="R7" s="3"/>
      <c r="S7" s="3"/>
    </row>
    <row r="8" spans="1:19" x14ac:dyDescent="0.2">
      <c r="A8" s="3"/>
      <c r="B8" s="1"/>
      <c r="C8" s="11" t="s">
        <v>8</v>
      </c>
      <c r="D8" s="1"/>
      <c r="E8" s="1"/>
      <c r="F8" s="1"/>
      <c r="G8" s="43"/>
      <c r="H8" s="3"/>
      <c r="I8" s="7"/>
      <c r="K8" s="3"/>
      <c r="L8" s="3"/>
      <c r="M8" s="3"/>
      <c r="N8" s="3"/>
      <c r="O8" s="3"/>
      <c r="P8" s="3"/>
      <c r="Q8" s="3"/>
      <c r="R8" s="3"/>
      <c r="S8" s="3"/>
    </row>
    <row r="9" spans="1:19" x14ac:dyDescent="0.2">
      <c r="A9" s="3"/>
      <c r="B9" s="1"/>
      <c r="C9" s="11" t="s">
        <v>9</v>
      </c>
      <c r="D9" s="1"/>
      <c r="E9" s="1"/>
      <c r="F9" s="1"/>
      <c r="G9" s="43"/>
      <c r="H9" s="3"/>
      <c r="I9" s="7"/>
      <c r="K9" s="3"/>
      <c r="L9" s="3"/>
      <c r="M9" s="3"/>
      <c r="N9" s="3"/>
      <c r="O9" s="3"/>
      <c r="P9" s="3"/>
      <c r="Q9" s="3"/>
      <c r="R9" s="3"/>
      <c r="S9" s="3"/>
    </row>
    <row r="10" spans="1:19" x14ac:dyDescent="0.2">
      <c r="A10" s="3"/>
      <c r="B10" s="1"/>
      <c r="C10" s="11" t="s">
        <v>10</v>
      </c>
      <c r="D10" s="1"/>
      <c r="E10" s="1"/>
      <c r="F10" s="1"/>
      <c r="G10" s="43"/>
      <c r="H10" s="3"/>
      <c r="I10" s="7"/>
      <c r="K10" s="3"/>
      <c r="L10" s="3"/>
      <c r="M10" s="3"/>
      <c r="N10" s="3"/>
      <c r="O10" s="3"/>
      <c r="P10" s="3"/>
      <c r="Q10" s="3"/>
      <c r="R10" s="3"/>
      <c r="S10" s="3"/>
    </row>
    <row r="11" spans="1:19" x14ac:dyDescent="0.2">
      <c r="A11" s="3"/>
      <c r="B11" s="1"/>
      <c r="C11" s="12" t="s">
        <v>11</v>
      </c>
      <c r="D11" s="1"/>
      <c r="E11" s="1"/>
      <c r="F11" s="1"/>
      <c r="G11" s="43"/>
      <c r="H11" s="3"/>
      <c r="I11" s="4"/>
      <c r="K11" s="3"/>
      <c r="L11" s="3"/>
      <c r="M11" s="3"/>
      <c r="N11" s="3"/>
      <c r="O11" s="3"/>
      <c r="P11" s="3"/>
      <c r="Q11" s="3"/>
      <c r="R11" s="3"/>
      <c r="S11" s="3"/>
    </row>
    <row r="12" spans="1:19" x14ac:dyDescent="0.2">
      <c r="A12" s="3"/>
      <c r="B12" s="1"/>
      <c r="C12" s="12" t="s">
        <v>12</v>
      </c>
      <c r="D12" s="2"/>
      <c r="E12" s="1"/>
      <c r="F12" s="1" t="s">
        <v>13</v>
      </c>
      <c r="G12" s="44">
        <v>6000</v>
      </c>
      <c r="H12">
        <v>6000</v>
      </c>
      <c r="I12" s="7"/>
      <c r="K12" s="3"/>
      <c r="L12" s="3"/>
      <c r="M12" s="3"/>
      <c r="N12" s="3"/>
      <c r="O12" s="3"/>
      <c r="P12" s="3"/>
      <c r="Q12" s="3"/>
      <c r="R12" s="3"/>
      <c r="S12" s="3"/>
    </row>
    <row r="13" spans="1:19" x14ac:dyDescent="0.2">
      <c r="A13" s="3"/>
      <c r="B13" s="1"/>
      <c r="C13" s="1" t="s">
        <v>14</v>
      </c>
      <c r="D13" s="1"/>
      <c r="E13" s="1"/>
      <c r="F13" s="1" t="s">
        <v>15</v>
      </c>
      <c r="G13" s="44">
        <v>9000</v>
      </c>
      <c r="H13" s="46">
        <f>G12+G13</f>
        <v>15000</v>
      </c>
      <c r="I13" s="4"/>
      <c r="K13" s="3"/>
      <c r="L13" s="3"/>
      <c r="M13" s="3"/>
      <c r="N13" s="3"/>
      <c r="O13" s="3"/>
      <c r="P13" s="3"/>
      <c r="Q13" s="3"/>
      <c r="R13" s="3"/>
      <c r="S13" s="3"/>
    </row>
    <row r="14" spans="1:19" x14ac:dyDescent="0.2">
      <c r="A14" s="3"/>
      <c r="B14" s="1"/>
      <c r="C14" s="1"/>
      <c r="D14" s="1"/>
      <c r="E14" s="1"/>
      <c r="F14" s="1" t="s">
        <v>16</v>
      </c>
      <c r="G14" s="44">
        <v>5000</v>
      </c>
      <c r="H14" s="46">
        <f>H13+G14</f>
        <v>20000</v>
      </c>
      <c r="I14" s="4"/>
      <c r="K14" s="3"/>
      <c r="L14" s="3"/>
      <c r="M14" s="3"/>
      <c r="N14" s="3"/>
      <c r="O14" s="3"/>
      <c r="P14" s="3"/>
      <c r="Q14" s="3"/>
      <c r="R14" s="3"/>
      <c r="S14" s="3"/>
    </row>
    <row r="15" spans="1:19" x14ac:dyDescent="0.2">
      <c r="A15" s="3"/>
      <c r="B15" s="1"/>
      <c r="C15" s="1"/>
      <c r="D15" s="1"/>
      <c r="E15" s="1"/>
      <c r="F15" s="1" t="s">
        <v>17</v>
      </c>
      <c r="G15" s="44">
        <v>20000</v>
      </c>
      <c r="K15" s="3"/>
      <c r="L15" s="3"/>
      <c r="M15" s="3"/>
      <c r="N15" s="3"/>
      <c r="O15" s="3"/>
      <c r="P15" s="3"/>
      <c r="Q15" s="3"/>
      <c r="R15" s="3"/>
      <c r="S15" s="3"/>
    </row>
    <row r="16" spans="1:19" x14ac:dyDescent="0.2">
      <c r="A16" s="3"/>
      <c r="B16" s="1" t="s">
        <v>18</v>
      </c>
      <c r="C16" s="12" t="s">
        <v>19</v>
      </c>
      <c r="D16" s="12" t="s">
        <v>20</v>
      </c>
      <c r="E16" s="12" t="s">
        <v>21</v>
      </c>
      <c r="F16" s="12" t="s">
        <v>22</v>
      </c>
      <c r="G16" s="45"/>
      <c r="H16" s="10" t="s">
        <v>23</v>
      </c>
      <c r="I16" s="8" t="s">
        <v>24</v>
      </c>
      <c r="J16" s="8" t="s">
        <v>25</v>
      </c>
      <c r="K16" s="3"/>
      <c r="L16" s="3"/>
      <c r="M16" s="3"/>
      <c r="N16" s="3"/>
      <c r="O16" s="3"/>
      <c r="P16" s="3"/>
      <c r="Q16" s="3"/>
      <c r="R16" s="3"/>
      <c r="S16" s="3"/>
    </row>
    <row r="17" spans="2:11" x14ac:dyDescent="0.2">
      <c r="C17" s="1"/>
      <c r="D17" s="1"/>
      <c r="E17" s="1"/>
      <c r="F17" s="1"/>
      <c r="G17" s="43"/>
      <c r="H17" s="3"/>
    </row>
    <row r="18" spans="2:11" x14ac:dyDescent="0.2">
      <c r="B18" s="1">
        <v>1</v>
      </c>
      <c r="C18" s="3" t="s">
        <v>26</v>
      </c>
      <c r="D18" s="3" t="s">
        <v>27</v>
      </c>
      <c r="E18" s="3">
        <v>12</v>
      </c>
      <c r="F18" s="3">
        <v>4</v>
      </c>
      <c r="G18" s="44">
        <f>IF(F18=4,20000,IF(F18=3,20000,IF(F18=2,15000,IF(F18=1,6000))))</f>
        <v>20000</v>
      </c>
      <c r="H18" s="3"/>
      <c r="I18" s="3"/>
      <c r="J18" s="3"/>
    </row>
    <row r="19" spans="2:11" x14ac:dyDescent="0.2">
      <c r="B19" s="1">
        <f t="shared" ref="B19:B267" si="0">B18+1</f>
        <v>2</v>
      </c>
      <c r="C19" s="1" t="s">
        <v>28</v>
      </c>
      <c r="D19" s="13" t="s">
        <v>29</v>
      </c>
      <c r="E19" s="1">
        <v>87</v>
      </c>
      <c r="F19" s="1">
        <v>2</v>
      </c>
      <c r="G19" s="44">
        <f t="shared" ref="G19:G82" si="1">IF(F19=4,20000,IF(F19=3,20000,IF(F19=2,15000,IF(F19=1,6000))))</f>
        <v>15000</v>
      </c>
      <c r="H19" s="3" t="s">
        <v>30</v>
      </c>
      <c r="I19" s="14"/>
      <c r="J19" s="3"/>
      <c r="K19" s="15" t="s">
        <v>31</v>
      </c>
    </row>
    <row r="20" spans="2:11" x14ac:dyDescent="0.2">
      <c r="B20" s="1">
        <f t="shared" si="0"/>
        <v>3</v>
      </c>
      <c r="C20" s="1" t="s">
        <v>32</v>
      </c>
      <c r="D20" s="13" t="s">
        <v>29</v>
      </c>
      <c r="E20" s="1">
        <v>44</v>
      </c>
      <c r="F20" s="1">
        <v>2</v>
      </c>
      <c r="G20" s="44">
        <f t="shared" si="1"/>
        <v>15000</v>
      </c>
      <c r="H20" s="14"/>
      <c r="I20" s="14"/>
      <c r="J20" s="3"/>
      <c r="K20" s="15" t="s">
        <v>33</v>
      </c>
    </row>
    <row r="21" spans="2:11" x14ac:dyDescent="0.2">
      <c r="B21" s="1">
        <f t="shared" si="0"/>
        <v>4</v>
      </c>
      <c r="C21" s="1" t="s">
        <v>34</v>
      </c>
      <c r="D21" s="13" t="s">
        <v>29</v>
      </c>
      <c r="E21" s="1">
        <v>110</v>
      </c>
      <c r="F21" s="1">
        <v>2</v>
      </c>
      <c r="G21" s="44">
        <f t="shared" si="1"/>
        <v>15000</v>
      </c>
      <c r="H21" s="3" t="s">
        <v>35</v>
      </c>
      <c r="I21" s="5" t="s">
        <v>36</v>
      </c>
      <c r="J21" s="3" t="s">
        <v>30</v>
      </c>
      <c r="K21" s="15" t="s">
        <v>37</v>
      </c>
    </row>
    <row r="22" spans="2:11" x14ac:dyDescent="0.2">
      <c r="B22" s="1">
        <f t="shared" si="0"/>
        <v>5</v>
      </c>
      <c r="C22" s="1" t="s">
        <v>38</v>
      </c>
      <c r="D22" s="13" t="s">
        <v>29</v>
      </c>
      <c r="E22" s="1">
        <v>51</v>
      </c>
      <c r="F22" s="16">
        <v>2</v>
      </c>
      <c r="G22" s="44">
        <f t="shared" si="1"/>
        <v>15000</v>
      </c>
      <c r="H22" s="14"/>
      <c r="I22" s="14"/>
      <c r="J22" s="3"/>
      <c r="K22" s="15" t="s">
        <v>39</v>
      </c>
    </row>
    <row r="23" spans="2:11" x14ac:dyDescent="0.2">
      <c r="B23" s="1">
        <f t="shared" si="0"/>
        <v>6</v>
      </c>
      <c r="C23" s="1" t="s">
        <v>40</v>
      </c>
      <c r="D23" s="13" t="s">
        <v>29</v>
      </c>
      <c r="E23" s="1" t="s">
        <v>41</v>
      </c>
      <c r="F23" s="1">
        <v>4</v>
      </c>
      <c r="G23" s="44">
        <f t="shared" si="1"/>
        <v>20000</v>
      </c>
      <c r="H23" s="3" t="s">
        <v>35</v>
      </c>
      <c r="I23" s="3"/>
      <c r="J23" s="3"/>
      <c r="K23" s="15" t="s">
        <v>42</v>
      </c>
    </row>
    <row r="24" spans="2:11" x14ac:dyDescent="0.2">
      <c r="B24" s="1">
        <f t="shared" si="0"/>
        <v>7</v>
      </c>
      <c r="C24" s="1" t="s">
        <v>43</v>
      </c>
      <c r="D24" s="13" t="s">
        <v>29</v>
      </c>
      <c r="E24" s="1">
        <v>53</v>
      </c>
      <c r="F24" s="1">
        <v>4</v>
      </c>
      <c r="G24" s="44">
        <f t="shared" si="1"/>
        <v>20000</v>
      </c>
      <c r="H24" s="3" t="s">
        <v>30</v>
      </c>
      <c r="I24" s="14"/>
      <c r="J24" s="3"/>
      <c r="K24" s="15" t="s">
        <v>44</v>
      </c>
    </row>
    <row r="25" spans="2:11" x14ac:dyDescent="0.2">
      <c r="B25" s="1">
        <f t="shared" si="0"/>
        <v>8</v>
      </c>
      <c r="C25" s="3" t="s">
        <v>40</v>
      </c>
      <c r="G25" s="44" t="b">
        <f t="shared" si="1"/>
        <v>0</v>
      </c>
      <c r="I25" s="14"/>
      <c r="J25" s="3"/>
      <c r="K25" s="15" t="s">
        <v>45</v>
      </c>
    </row>
    <row r="26" spans="2:11" x14ac:dyDescent="0.2">
      <c r="B26" s="1">
        <f t="shared" si="0"/>
        <v>9</v>
      </c>
      <c r="C26" s="3" t="s">
        <v>40</v>
      </c>
      <c r="G26" s="44" t="b">
        <f t="shared" si="1"/>
        <v>0</v>
      </c>
      <c r="I26" s="14"/>
      <c r="J26" s="3"/>
      <c r="K26" s="15" t="s">
        <v>46</v>
      </c>
    </row>
    <row r="27" spans="2:11" x14ac:dyDescent="0.2">
      <c r="B27" s="1">
        <f t="shared" si="0"/>
        <v>10</v>
      </c>
      <c r="C27" s="17" t="s">
        <v>47</v>
      </c>
      <c r="D27" s="13" t="s">
        <v>29</v>
      </c>
      <c r="E27" s="17" t="s">
        <v>41</v>
      </c>
      <c r="F27" s="1">
        <v>2</v>
      </c>
      <c r="G27" s="44">
        <f t="shared" si="1"/>
        <v>15000</v>
      </c>
      <c r="H27" s="3" t="s">
        <v>35</v>
      </c>
      <c r="I27" s="14" t="s">
        <v>48</v>
      </c>
      <c r="J27" s="3" t="s">
        <v>48</v>
      </c>
      <c r="K27" s="15" t="s">
        <v>49</v>
      </c>
    </row>
    <row r="28" spans="2:11" x14ac:dyDescent="0.2">
      <c r="B28" s="1">
        <f t="shared" si="0"/>
        <v>11</v>
      </c>
      <c r="C28" s="1" t="s">
        <v>50</v>
      </c>
      <c r="D28" s="13" t="s">
        <v>29</v>
      </c>
      <c r="E28" s="17" t="s">
        <v>41</v>
      </c>
      <c r="F28" s="1">
        <v>2</v>
      </c>
      <c r="G28" s="44">
        <f t="shared" si="1"/>
        <v>15000</v>
      </c>
      <c r="H28" s="3" t="s">
        <v>30</v>
      </c>
      <c r="I28" s="14"/>
      <c r="J28" s="3"/>
    </row>
    <row r="29" spans="2:11" x14ac:dyDescent="0.2">
      <c r="B29" s="1">
        <f t="shared" si="0"/>
        <v>12</v>
      </c>
      <c r="C29" s="1" t="s">
        <v>51</v>
      </c>
      <c r="D29" s="13" t="s">
        <v>29</v>
      </c>
      <c r="E29" s="1">
        <v>131</v>
      </c>
      <c r="F29" s="1">
        <v>4</v>
      </c>
      <c r="G29" s="44">
        <f t="shared" si="1"/>
        <v>20000</v>
      </c>
      <c r="H29" s="3" t="s">
        <v>35</v>
      </c>
      <c r="I29" s="5" t="s">
        <v>36</v>
      </c>
      <c r="J29" s="5" t="s">
        <v>52</v>
      </c>
      <c r="K29" s="15" t="s">
        <v>53</v>
      </c>
    </row>
    <row r="30" spans="2:11" x14ac:dyDescent="0.2">
      <c r="B30" s="1">
        <f t="shared" si="0"/>
        <v>13</v>
      </c>
      <c r="C30" s="1" t="s">
        <v>54</v>
      </c>
      <c r="D30" s="13" t="s">
        <v>29</v>
      </c>
      <c r="E30" s="1" t="s">
        <v>41</v>
      </c>
      <c r="F30" s="1">
        <v>4</v>
      </c>
      <c r="G30" s="44">
        <f t="shared" si="1"/>
        <v>20000</v>
      </c>
      <c r="H30" s="3" t="s">
        <v>35</v>
      </c>
      <c r="I30" s="14"/>
      <c r="J30" s="3"/>
      <c r="K30" s="15" t="s">
        <v>55</v>
      </c>
    </row>
    <row r="31" spans="2:11" x14ac:dyDescent="0.2">
      <c r="B31" s="1">
        <f t="shared" si="0"/>
        <v>14</v>
      </c>
      <c r="C31" s="1" t="s">
        <v>56</v>
      </c>
      <c r="D31" s="18" t="s">
        <v>29</v>
      </c>
      <c r="E31" s="1" t="s">
        <v>57</v>
      </c>
      <c r="F31" s="1">
        <v>4</v>
      </c>
      <c r="G31" s="44">
        <f t="shared" si="1"/>
        <v>20000</v>
      </c>
      <c r="H31" s="3" t="s">
        <v>30</v>
      </c>
      <c r="I31" s="3" t="s">
        <v>58</v>
      </c>
      <c r="J31" s="5" t="s">
        <v>52</v>
      </c>
      <c r="K31" s="15" t="s">
        <v>59</v>
      </c>
    </row>
    <row r="32" spans="2:11" x14ac:dyDescent="0.2">
      <c r="B32" s="1">
        <f t="shared" si="0"/>
        <v>15</v>
      </c>
      <c r="C32" s="1"/>
      <c r="D32" s="13"/>
      <c r="E32" s="1"/>
      <c r="F32" s="1"/>
      <c r="G32" s="44" t="b">
        <f t="shared" si="1"/>
        <v>0</v>
      </c>
      <c r="H32" s="14"/>
      <c r="I32" s="14"/>
      <c r="J32" s="3"/>
      <c r="K32" s="15" t="s">
        <v>60</v>
      </c>
    </row>
    <row r="33" spans="2:11" x14ac:dyDescent="0.2">
      <c r="B33" s="1">
        <f t="shared" si="0"/>
        <v>16</v>
      </c>
      <c r="C33" s="1" t="s">
        <v>61</v>
      </c>
      <c r="D33" s="1" t="s">
        <v>27</v>
      </c>
      <c r="E33" s="1">
        <v>142</v>
      </c>
      <c r="F33" s="19"/>
      <c r="G33" s="44" t="b">
        <f t="shared" si="1"/>
        <v>0</v>
      </c>
      <c r="H33" s="3"/>
      <c r="I33" s="3"/>
      <c r="J33" s="3"/>
      <c r="K33" s="7" t="s">
        <v>62</v>
      </c>
    </row>
    <row r="34" spans="2:11" x14ac:dyDescent="0.2">
      <c r="B34" s="1">
        <f t="shared" si="0"/>
        <v>17</v>
      </c>
      <c r="C34" s="1" t="s">
        <v>63</v>
      </c>
      <c r="D34" s="1" t="s">
        <v>27</v>
      </c>
      <c r="E34" s="1" t="s">
        <v>41</v>
      </c>
      <c r="F34" s="1">
        <v>4</v>
      </c>
      <c r="G34" s="44">
        <f t="shared" si="1"/>
        <v>20000</v>
      </c>
      <c r="H34" s="5" t="s">
        <v>52</v>
      </c>
      <c r="I34" s="3"/>
      <c r="J34" s="3"/>
      <c r="K34" s="15" t="s">
        <v>64</v>
      </c>
    </row>
    <row r="35" spans="2:11" x14ac:dyDescent="0.2">
      <c r="B35" s="1">
        <f t="shared" si="0"/>
        <v>18</v>
      </c>
      <c r="C35" s="3" t="s">
        <v>65</v>
      </c>
      <c r="D35" s="18" t="s">
        <v>29</v>
      </c>
      <c r="E35" s="1" t="s">
        <v>57</v>
      </c>
      <c r="F35" s="1">
        <v>4</v>
      </c>
      <c r="G35" s="44">
        <f t="shared" si="1"/>
        <v>20000</v>
      </c>
      <c r="H35" s="3" t="s">
        <v>66</v>
      </c>
      <c r="I35" s="5" t="s">
        <v>36</v>
      </c>
      <c r="J35" s="3" t="s">
        <v>35</v>
      </c>
      <c r="K35" s="15" t="s">
        <v>67</v>
      </c>
    </row>
    <row r="36" spans="2:11" x14ac:dyDescent="0.2">
      <c r="B36" s="1">
        <f t="shared" si="0"/>
        <v>19</v>
      </c>
      <c r="C36" s="1"/>
      <c r="D36" s="1"/>
      <c r="E36" s="1"/>
      <c r="F36" s="1"/>
      <c r="G36" s="44" t="b">
        <f t="shared" si="1"/>
        <v>0</v>
      </c>
      <c r="H36" s="14"/>
      <c r="I36" s="14"/>
      <c r="J36" s="3"/>
    </row>
    <row r="37" spans="2:11" x14ac:dyDescent="0.2">
      <c r="B37" s="1">
        <f t="shared" si="0"/>
        <v>20</v>
      </c>
      <c r="C37" s="20" t="s">
        <v>47</v>
      </c>
      <c r="D37" s="18" t="s">
        <v>29</v>
      </c>
      <c r="E37" s="1">
        <v>165</v>
      </c>
      <c r="F37" s="1">
        <v>2</v>
      </c>
      <c r="G37" s="44">
        <f t="shared" si="1"/>
        <v>15000</v>
      </c>
      <c r="H37" s="3" t="s">
        <v>35</v>
      </c>
      <c r="I37" s="14" t="s">
        <v>48</v>
      </c>
      <c r="J37" s="3" t="s">
        <v>48</v>
      </c>
    </row>
    <row r="38" spans="2:11" x14ac:dyDescent="0.2">
      <c r="B38" s="1">
        <f t="shared" si="0"/>
        <v>21</v>
      </c>
      <c r="C38" s="1" t="s">
        <v>68</v>
      </c>
      <c r="D38" s="13" t="s">
        <v>29</v>
      </c>
      <c r="E38" s="1">
        <v>141</v>
      </c>
      <c r="F38" s="21">
        <v>1</v>
      </c>
      <c r="G38" s="44">
        <f t="shared" si="1"/>
        <v>6000</v>
      </c>
      <c r="H38" s="14"/>
      <c r="I38" s="14"/>
      <c r="J38" s="3"/>
    </row>
    <row r="39" spans="2:11" x14ac:dyDescent="0.2">
      <c r="B39" s="1">
        <f t="shared" si="0"/>
        <v>22</v>
      </c>
      <c r="C39" s="1" t="s">
        <v>69</v>
      </c>
      <c r="D39" s="13" t="s">
        <v>29</v>
      </c>
      <c r="E39" s="1" t="s">
        <v>57</v>
      </c>
      <c r="F39" s="1">
        <v>4</v>
      </c>
      <c r="G39" s="44">
        <f t="shared" si="1"/>
        <v>20000</v>
      </c>
      <c r="H39" s="5" t="s">
        <v>52</v>
      </c>
      <c r="I39" s="14"/>
      <c r="J39" s="3"/>
    </row>
    <row r="40" spans="2:11" x14ac:dyDescent="0.2">
      <c r="B40" s="1">
        <f t="shared" si="0"/>
        <v>23</v>
      </c>
      <c r="C40" s="1" t="s">
        <v>70</v>
      </c>
      <c r="D40" s="1" t="s">
        <v>27</v>
      </c>
      <c r="E40" s="1" t="s">
        <v>41</v>
      </c>
      <c r="F40" s="1">
        <v>2</v>
      </c>
      <c r="G40" s="44">
        <f t="shared" si="1"/>
        <v>15000</v>
      </c>
      <c r="H40" s="3" t="s">
        <v>30</v>
      </c>
      <c r="I40" s="14"/>
      <c r="J40" s="3"/>
    </row>
    <row r="41" spans="2:11" x14ac:dyDescent="0.2">
      <c r="B41" s="1">
        <f t="shared" si="0"/>
        <v>24</v>
      </c>
      <c r="C41" s="1" t="s">
        <v>71</v>
      </c>
      <c r="D41" s="1" t="s">
        <v>72</v>
      </c>
      <c r="E41" s="1" t="s">
        <v>41</v>
      </c>
      <c r="F41" s="1">
        <v>4</v>
      </c>
      <c r="G41" s="44">
        <f t="shared" si="1"/>
        <v>20000</v>
      </c>
      <c r="H41" s="14"/>
      <c r="I41" s="14"/>
      <c r="J41" s="3"/>
    </row>
    <row r="42" spans="2:11" x14ac:dyDescent="0.2">
      <c r="B42" s="1">
        <f t="shared" si="0"/>
        <v>25</v>
      </c>
      <c r="C42" s="1" t="s">
        <v>73</v>
      </c>
      <c r="D42" s="13" t="s">
        <v>29</v>
      </c>
      <c r="E42" s="1" t="s">
        <v>48</v>
      </c>
      <c r="F42" s="1">
        <v>4</v>
      </c>
      <c r="G42" s="44">
        <f t="shared" si="1"/>
        <v>20000</v>
      </c>
      <c r="H42" s="3" t="s">
        <v>30</v>
      </c>
      <c r="I42" s="14"/>
      <c r="J42" s="3"/>
    </row>
    <row r="43" spans="2:11" x14ac:dyDescent="0.2">
      <c r="B43" s="1">
        <f t="shared" si="0"/>
        <v>26</v>
      </c>
      <c r="C43" s="1" t="s">
        <v>74</v>
      </c>
      <c r="D43" s="1" t="s">
        <v>75</v>
      </c>
      <c r="E43" s="1" t="s">
        <v>41</v>
      </c>
      <c r="F43" s="1">
        <v>4</v>
      </c>
      <c r="G43" s="44">
        <f t="shared" si="1"/>
        <v>20000</v>
      </c>
      <c r="H43" s="3" t="s">
        <v>30</v>
      </c>
      <c r="I43" s="14"/>
      <c r="J43" s="3"/>
    </row>
    <row r="44" spans="2:11" x14ac:dyDescent="0.2">
      <c r="B44" s="1">
        <f t="shared" si="0"/>
        <v>27</v>
      </c>
      <c r="C44" s="3" t="s">
        <v>76</v>
      </c>
      <c r="D44" s="3" t="s">
        <v>77</v>
      </c>
      <c r="E44" s="1" t="s">
        <v>41</v>
      </c>
      <c r="G44" s="44" t="b">
        <f t="shared" si="1"/>
        <v>0</v>
      </c>
      <c r="I44" s="3"/>
      <c r="J44" s="5" t="s">
        <v>52</v>
      </c>
    </row>
    <row r="45" spans="2:11" x14ac:dyDescent="0.2">
      <c r="B45" s="1">
        <f t="shared" si="0"/>
        <v>28</v>
      </c>
      <c r="C45" s="1" t="s">
        <v>78</v>
      </c>
      <c r="D45" s="13" t="s">
        <v>29</v>
      </c>
      <c r="E45" s="1">
        <v>125</v>
      </c>
      <c r="F45" s="1">
        <v>2</v>
      </c>
      <c r="G45" s="44">
        <f t="shared" si="1"/>
        <v>15000</v>
      </c>
      <c r="H45" s="3" t="s">
        <v>30</v>
      </c>
      <c r="I45" s="3" t="s">
        <v>58</v>
      </c>
      <c r="J45" s="3"/>
    </row>
    <row r="46" spans="2:11" x14ac:dyDescent="0.2">
      <c r="B46" s="1">
        <f t="shared" si="0"/>
        <v>29</v>
      </c>
      <c r="C46" s="1" t="s">
        <v>79</v>
      </c>
      <c r="D46" s="1" t="s">
        <v>72</v>
      </c>
      <c r="E46" s="1" t="s">
        <v>41</v>
      </c>
      <c r="F46" s="21">
        <v>1</v>
      </c>
      <c r="G46" s="44">
        <f t="shared" si="1"/>
        <v>6000</v>
      </c>
      <c r="H46" s="3"/>
      <c r="I46" s="3"/>
      <c r="J46" s="3"/>
    </row>
    <row r="47" spans="2:11" x14ac:dyDescent="0.2">
      <c r="B47" s="1">
        <f t="shared" si="0"/>
        <v>30</v>
      </c>
      <c r="C47" s="1" t="s">
        <v>80</v>
      </c>
      <c r="D47" s="1" t="s">
        <v>27</v>
      </c>
      <c r="E47" s="1">
        <v>53</v>
      </c>
      <c r="F47" s="1">
        <v>4</v>
      </c>
      <c r="G47" s="44">
        <f t="shared" si="1"/>
        <v>20000</v>
      </c>
      <c r="H47" s="3"/>
      <c r="I47" s="3"/>
      <c r="J47" s="3"/>
    </row>
    <row r="48" spans="2:11" x14ac:dyDescent="0.2">
      <c r="B48" s="1">
        <f t="shared" si="0"/>
        <v>31</v>
      </c>
      <c r="C48" s="1" t="s">
        <v>80</v>
      </c>
      <c r="D48" s="1" t="s">
        <v>27</v>
      </c>
      <c r="E48" s="1">
        <v>53</v>
      </c>
      <c r="F48" s="1">
        <v>4</v>
      </c>
      <c r="G48" s="44">
        <f t="shared" si="1"/>
        <v>20000</v>
      </c>
      <c r="H48" s="3"/>
      <c r="I48" s="3"/>
      <c r="J48" s="3"/>
    </row>
    <row r="49" spans="2:11" x14ac:dyDescent="0.2">
      <c r="B49" s="1">
        <f t="shared" si="0"/>
        <v>32</v>
      </c>
      <c r="G49" s="44" t="b">
        <f t="shared" si="1"/>
        <v>0</v>
      </c>
      <c r="K49" s="7"/>
    </row>
    <row r="50" spans="2:11" x14ac:dyDescent="0.2">
      <c r="B50" s="1">
        <f t="shared" si="0"/>
        <v>33</v>
      </c>
      <c r="C50" s="1" t="s">
        <v>81</v>
      </c>
      <c r="D50" s="1" t="s">
        <v>27</v>
      </c>
      <c r="E50" s="1">
        <v>54</v>
      </c>
      <c r="F50" s="1">
        <v>4</v>
      </c>
      <c r="G50" s="44">
        <f t="shared" si="1"/>
        <v>20000</v>
      </c>
      <c r="H50" s="3" t="s">
        <v>35</v>
      </c>
      <c r="I50" s="3"/>
      <c r="J50" s="3"/>
    </row>
    <row r="51" spans="2:11" x14ac:dyDescent="0.2">
      <c r="B51" s="1">
        <f t="shared" si="0"/>
        <v>34</v>
      </c>
      <c r="C51" s="1" t="s">
        <v>82</v>
      </c>
      <c r="D51" s="1" t="s">
        <v>83</v>
      </c>
      <c r="E51" s="1" t="s">
        <v>41</v>
      </c>
      <c r="G51" s="44" t="b">
        <f t="shared" si="1"/>
        <v>0</v>
      </c>
      <c r="H51" s="3" t="s">
        <v>30</v>
      </c>
      <c r="I51" s="3"/>
      <c r="J51" s="3"/>
      <c r="K51" s="7" t="s">
        <v>84</v>
      </c>
    </row>
    <row r="52" spans="2:11" x14ac:dyDescent="0.2">
      <c r="B52" s="1">
        <f t="shared" si="0"/>
        <v>35</v>
      </c>
      <c r="C52" s="1" t="s">
        <v>85</v>
      </c>
      <c r="D52" s="22" t="s">
        <v>29</v>
      </c>
      <c r="E52" s="1" t="s">
        <v>86</v>
      </c>
      <c r="F52" s="1">
        <v>1</v>
      </c>
      <c r="G52" s="44">
        <f t="shared" si="1"/>
        <v>6000</v>
      </c>
      <c r="H52" s="3" t="s">
        <v>30</v>
      </c>
      <c r="I52" s="3"/>
      <c r="J52" s="3"/>
    </row>
    <row r="53" spans="2:11" x14ac:dyDescent="0.2">
      <c r="B53" s="1">
        <f t="shared" si="0"/>
        <v>36</v>
      </c>
      <c r="D53" s="23"/>
      <c r="E53" s="17"/>
      <c r="F53" s="24"/>
      <c r="G53" s="44" t="b">
        <f t="shared" si="1"/>
        <v>0</v>
      </c>
      <c r="H53" s="5"/>
      <c r="I53" s="3"/>
      <c r="J53" s="3"/>
    </row>
    <row r="54" spans="2:11" x14ac:dyDescent="0.2">
      <c r="B54" s="1">
        <f t="shared" si="0"/>
        <v>37</v>
      </c>
      <c r="C54" s="1" t="s">
        <v>87</v>
      </c>
      <c r="D54" s="1" t="s">
        <v>27</v>
      </c>
      <c r="E54" s="1">
        <v>113</v>
      </c>
      <c r="F54" s="1">
        <v>2</v>
      </c>
      <c r="G54" s="44">
        <f t="shared" si="1"/>
        <v>15000</v>
      </c>
      <c r="H54" s="3"/>
      <c r="I54" s="3"/>
      <c r="J54" s="3"/>
    </row>
    <row r="55" spans="2:11" x14ac:dyDescent="0.2">
      <c r="B55" s="1">
        <f t="shared" si="0"/>
        <v>38</v>
      </c>
      <c r="C55" s="1" t="s">
        <v>88</v>
      </c>
      <c r="D55" s="1" t="s">
        <v>89</v>
      </c>
      <c r="E55" s="1" t="s">
        <v>41</v>
      </c>
      <c r="F55" s="1">
        <v>4</v>
      </c>
      <c r="G55" s="44">
        <f t="shared" si="1"/>
        <v>20000</v>
      </c>
      <c r="H55" s="3" t="s">
        <v>30</v>
      </c>
      <c r="I55" s="3"/>
      <c r="J55" s="3" t="s">
        <v>90</v>
      </c>
    </row>
    <row r="56" spans="2:11" x14ac:dyDescent="0.2">
      <c r="B56" s="1">
        <f t="shared" si="0"/>
        <v>39</v>
      </c>
      <c r="C56" s="1" t="s">
        <v>91</v>
      </c>
      <c r="D56" s="13" t="s">
        <v>29</v>
      </c>
      <c r="E56" s="1">
        <v>316</v>
      </c>
      <c r="F56" s="16">
        <v>2</v>
      </c>
      <c r="G56" s="44">
        <f t="shared" si="1"/>
        <v>15000</v>
      </c>
      <c r="H56" s="3"/>
      <c r="I56" s="3"/>
      <c r="J56" s="3"/>
    </row>
    <row r="57" spans="2:11" x14ac:dyDescent="0.2">
      <c r="B57" s="1">
        <f t="shared" si="0"/>
        <v>40</v>
      </c>
      <c r="C57" s="17" t="s">
        <v>92</v>
      </c>
      <c r="D57" s="13" t="s">
        <v>29</v>
      </c>
      <c r="E57" s="1" t="s">
        <v>41</v>
      </c>
      <c r="F57" s="1">
        <v>3</v>
      </c>
      <c r="G57" s="44">
        <f t="shared" si="1"/>
        <v>20000</v>
      </c>
      <c r="H57" s="3" t="s">
        <v>30</v>
      </c>
      <c r="I57" s="3" t="s">
        <v>93</v>
      </c>
      <c r="J57" s="3" t="s">
        <v>93</v>
      </c>
    </row>
    <row r="58" spans="2:11" x14ac:dyDescent="0.2">
      <c r="B58" s="1">
        <f t="shared" si="0"/>
        <v>41</v>
      </c>
      <c r="C58" s="25" t="s">
        <v>94</v>
      </c>
      <c r="D58" s="1" t="s">
        <v>77</v>
      </c>
      <c r="E58" s="1" t="s">
        <v>41</v>
      </c>
      <c r="F58" s="21">
        <v>1</v>
      </c>
      <c r="G58" s="44">
        <f t="shared" si="1"/>
        <v>6000</v>
      </c>
      <c r="H58" s="3" t="s">
        <v>30</v>
      </c>
      <c r="I58" s="3"/>
      <c r="J58" s="3"/>
    </row>
    <row r="59" spans="2:11" x14ac:dyDescent="0.2">
      <c r="B59" s="1">
        <f t="shared" si="0"/>
        <v>42</v>
      </c>
      <c r="C59" s="1" t="s">
        <v>95</v>
      </c>
      <c r="D59" s="1" t="s">
        <v>27</v>
      </c>
      <c r="E59" s="1" t="s">
        <v>57</v>
      </c>
      <c r="F59" s="1">
        <v>4</v>
      </c>
      <c r="G59" s="44">
        <f t="shared" si="1"/>
        <v>20000</v>
      </c>
      <c r="H59" s="3"/>
      <c r="I59" s="3"/>
      <c r="J59" s="3"/>
    </row>
    <row r="60" spans="2:11" x14ac:dyDescent="0.2">
      <c r="B60" s="1">
        <f t="shared" si="0"/>
        <v>43</v>
      </c>
      <c r="C60" s="26" t="s">
        <v>96</v>
      </c>
      <c r="D60" s="13" t="s">
        <v>77</v>
      </c>
      <c r="E60" s="1" t="s">
        <v>41</v>
      </c>
      <c r="F60" s="19"/>
      <c r="G60" s="44" t="b">
        <f t="shared" si="1"/>
        <v>0</v>
      </c>
      <c r="H60" s="3" t="s">
        <v>30</v>
      </c>
      <c r="I60" s="3"/>
      <c r="J60" s="3"/>
    </row>
    <row r="61" spans="2:11" x14ac:dyDescent="0.2">
      <c r="B61" s="1">
        <f t="shared" si="0"/>
        <v>44</v>
      </c>
      <c r="C61" s="26" t="s">
        <v>97</v>
      </c>
      <c r="D61" s="1" t="s">
        <v>27</v>
      </c>
      <c r="E61" s="1">
        <v>98</v>
      </c>
      <c r="F61" s="19"/>
      <c r="G61" s="44" t="b">
        <f t="shared" si="1"/>
        <v>0</v>
      </c>
      <c r="H61" s="3"/>
      <c r="I61" s="3"/>
      <c r="J61" s="3"/>
    </row>
    <row r="62" spans="2:11" x14ac:dyDescent="0.2">
      <c r="B62" s="1">
        <f t="shared" si="0"/>
        <v>45</v>
      </c>
      <c r="C62" s="1" t="s">
        <v>98</v>
      </c>
      <c r="D62" s="13" t="s">
        <v>29</v>
      </c>
      <c r="E62" s="1" t="s">
        <v>41</v>
      </c>
      <c r="F62" s="1">
        <v>4</v>
      </c>
      <c r="G62" s="44">
        <f t="shared" si="1"/>
        <v>20000</v>
      </c>
      <c r="H62" s="3" t="s">
        <v>30</v>
      </c>
      <c r="I62" s="3"/>
      <c r="J62" s="3"/>
    </row>
    <row r="63" spans="2:11" x14ac:dyDescent="0.2">
      <c r="B63" s="1">
        <f t="shared" si="0"/>
        <v>46</v>
      </c>
      <c r="C63" s="1" t="s">
        <v>28</v>
      </c>
      <c r="D63" s="1" t="s">
        <v>27</v>
      </c>
      <c r="E63" s="1" t="s">
        <v>41</v>
      </c>
      <c r="F63" s="1">
        <v>2</v>
      </c>
      <c r="G63" s="44">
        <f t="shared" si="1"/>
        <v>15000</v>
      </c>
      <c r="H63" s="3" t="s">
        <v>52</v>
      </c>
      <c r="I63" s="3"/>
      <c r="J63" s="3"/>
    </row>
    <row r="64" spans="2:11" x14ac:dyDescent="0.2">
      <c r="B64" s="1">
        <f t="shared" si="0"/>
        <v>47</v>
      </c>
      <c r="C64" s="3" t="s">
        <v>28</v>
      </c>
      <c r="D64" s="1" t="s">
        <v>27</v>
      </c>
      <c r="E64" s="1" t="s">
        <v>41</v>
      </c>
      <c r="F64" s="3">
        <v>2</v>
      </c>
      <c r="G64" s="44">
        <f t="shared" si="1"/>
        <v>15000</v>
      </c>
      <c r="H64" s="3" t="s">
        <v>35</v>
      </c>
    </row>
    <row r="65" spans="2:11" x14ac:dyDescent="0.2">
      <c r="B65" s="1">
        <f t="shared" si="0"/>
        <v>48</v>
      </c>
      <c r="C65" s="1" t="s">
        <v>99</v>
      </c>
      <c r="D65" s="13" t="s">
        <v>29</v>
      </c>
      <c r="E65" s="1">
        <v>603</v>
      </c>
      <c r="F65" s="1">
        <v>2</v>
      </c>
      <c r="G65" s="44">
        <f t="shared" si="1"/>
        <v>15000</v>
      </c>
      <c r="H65" s="3" t="s">
        <v>30</v>
      </c>
      <c r="I65" s="3"/>
      <c r="J65" s="3"/>
    </row>
    <row r="66" spans="2:11" x14ac:dyDescent="0.2">
      <c r="B66" s="1">
        <f t="shared" si="0"/>
        <v>49</v>
      </c>
      <c r="C66" s="1" t="s">
        <v>100</v>
      </c>
      <c r="D66" s="17" t="s">
        <v>27</v>
      </c>
      <c r="E66" s="1">
        <v>426</v>
      </c>
      <c r="F66" s="57">
        <v>1.5</v>
      </c>
      <c r="G66" s="58">
        <v>7500</v>
      </c>
      <c r="H66" s="3" t="s">
        <v>30</v>
      </c>
      <c r="I66" s="3"/>
      <c r="J66" s="3"/>
    </row>
    <row r="67" spans="2:11" x14ac:dyDescent="0.2">
      <c r="B67" s="1">
        <f t="shared" si="0"/>
        <v>50</v>
      </c>
      <c r="C67" s="1" t="s">
        <v>101</v>
      </c>
      <c r="D67" s="13" t="s">
        <v>29</v>
      </c>
      <c r="E67" s="1">
        <v>108</v>
      </c>
      <c r="F67" s="1">
        <v>4</v>
      </c>
      <c r="G67" s="44">
        <f t="shared" si="1"/>
        <v>20000</v>
      </c>
      <c r="H67" s="3" t="s">
        <v>30</v>
      </c>
      <c r="I67" s="3"/>
      <c r="J67" s="3"/>
    </row>
    <row r="68" spans="2:11" x14ac:dyDescent="0.2">
      <c r="B68" s="1">
        <f t="shared" si="0"/>
        <v>51</v>
      </c>
      <c r="C68" s="26" t="s">
        <v>102</v>
      </c>
      <c r="D68" s="1" t="s">
        <v>77</v>
      </c>
      <c r="E68" s="1" t="s">
        <v>41</v>
      </c>
      <c r="F68" s="21">
        <v>1</v>
      </c>
      <c r="G68" s="44">
        <f t="shared" si="1"/>
        <v>6000</v>
      </c>
      <c r="H68" s="3" t="s">
        <v>30</v>
      </c>
      <c r="I68" s="3"/>
      <c r="J68" s="3"/>
    </row>
    <row r="69" spans="2:11" x14ac:dyDescent="0.2">
      <c r="B69" s="1">
        <f t="shared" si="0"/>
        <v>52</v>
      </c>
      <c r="C69" s="1" t="s">
        <v>103</v>
      </c>
      <c r="D69" s="1" t="s">
        <v>83</v>
      </c>
      <c r="E69" s="1" t="s">
        <v>41</v>
      </c>
      <c r="F69" s="1">
        <v>4</v>
      </c>
      <c r="G69" s="44">
        <f t="shared" si="1"/>
        <v>20000</v>
      </c>
      <c r="H69" s="3" t="s">
        <v>30</v>
      </c>
      <c r="I69" s="3"/>
      <c r="J69" s="3"/>
    </row>
    <row r="70" spans="2:11" x14ac:dyDescent="0.2">
      <c r="B70" s="1">
        <f t="shared" si="0"/>
        <v>53</v>
      </c>
      <c r="C70" s="1" t="s">
        <v>104</v>
      </c>
      <c r="D70" s="13" t="s">
        <v>29</v>
      </c>
      <c r="E70" s="1" t="s">
        <v>86</v>
      </c>
      <c r="F70" s="1">
        <v>4</v>
      </c>
      <c r="G70" s="44">
        <f t="shared" si="1"/>
        <v>20000</v>
      </c>
      <c r="H70" s="3" t="s">
        <v>35</v>
      </c>
    </row>
    <row r="71" spans="2:11" x14ac:dyDescent="0.2">
      <c r="B71" s="1">
        <f t="shared" si="0"/>
        <v>54</v>
      </c>
      <c r="C71" s="27" t="s">
        <v>105</v>
      </c>
      <c r="D71" s="1" t="s">
        <v>72</v>
      </c>
      <c r="E71" s="17" t="s">
        <v>57</v>
      </c>
      <c r="F71" s="57" t="s">
        <v>106</v>
      </c>
      <c r="G71" s="58" t="b">
        <f t="shared" si="1"/>
        <v>0</v>
      </c>
      <c r="H71" s="3" t="s">
        <v>35</v>
      </c>
      <c r="I71" s="3"/>
      <c r="J71" s="3"/>
    </row>
    <row r="72" spans="2:11" x14ac:dyDescent="0.2">
      <c r="B72" s="1">
        <f t="shared" si="0"/>
        <v>55</v>
      </c>
      <c r="C72" s="1" t="s">
        <v>107</v>
      </c>
      <c r="D72" s="1" t="s">
        <v>29</v>
      </c>
      <c r="E72" s="1">
        <v>1132</v>
      </c>
      <c r="F72" s="1">
        <v>4</v>
      </c>
      <c r="G72" s="44">
        <f t="shared" si="1"/>
        <v>20000</v>
      </c>
      <c r="H72" s="3" t="s">
        <v>66</v>
      </c>
      <c r="I72" s="28" t="s">
        <v>108</v>
      </c>
      <c r="J72" s="3" t="s">
        <v>109</v>
      </c>
    </row>
    <row r="73" spans="2:11" x14ac:dyDescent="0.2">
      <c r="B73" s="1">
        <f t="shared" si="0"/>
        <v>56</v>
      </c>
      <c r="C73" s="1"/>
      <c r="D73" s="1"/>
      <c r="E73" s="1"/>
      <c r="F73" s="1"/>
      <c r="G73" s="44" t="b">
        <f t="shared" si="1"/>
        <v>0</v>
      </c>
      <c r="H73" s="1"/>
      <c r="I73" s="3"/>
      <c r="J73" s="3"/>
    </row>
    <row r="74" spans="2:11" x14ac:dyDescent="0.2">
      <c r="B74" s="1">
        <f t="shared" si="0"/>
        <v>57</v>
      </c>
      <c r="C74" s="1" t="s">
        <v>110</v>
      </c>
      <c r="D74" s="13" t="s">
        <v>29</v>
      </c>
      <c r="E74" s="1">
        <v>154</v>
      </c>
      <c r="F74" s="1">
        <v>2</v>
      </c>
      <c r="G74" s="44">
        <f t="shared" si="1"/>
        <v>15000</v>
      </c>
      <c r="H74" s="3" t="s">
        <v>35</v>
      </c>
      <c r="I74" s="3"/>
      <c r="J74" s="3"/>
    </row>
    <row r="75" spans="2:11" x14ac:dyDescent="0.2">
      <c r="B75" s="1">
        <f t="shared" si="0"/>
        <v>58</v>
      </c>
      <c r="C75" s="1" t="s">
        <v>111</v>
      </c>
      <c r="D75" s="1" t="s">
        <v>27</v>
      </c>
      <c r="E75" s="1" t="s">
        <v>41</v>
      </c>
      <c r="F75" s="1">
        <v>4</v>
      </c>
      <c r="G75" s="44">
        <f t="shared" si="1"/>
        <v>20000</v>
      </c>
      <c r="H75" s="3" t="s">
        <v>35</v>
      </c>
      <c r="I75" s="3"/>
      <c r="J75" s="3"/>
    </row>
    <row r="76" spans="2:11" x14ac:dyDescent="0.2">
      <c r="B76" s="1">
        <f t="shared" si="0"/>
        <v>59</v>
      </c>
      <c r="C76" s="1" t="s">
        <v>112</v>
      </c>
      <c r="D76" s="1" t="s">
        <v>77</v>
      </c>
      <c r="E76" s="1" t="s">
        <v>113</v>
      </c>
      <c r="F76" s="21">
        <v>1</v>
      </c>
      <c r="G76" s="44">
        <f t="shared" si="1"/>
        <v>6000</v>
      </c>
      <c r="H76" s="3" t="s">
        <v>35</v>
      </c>
      <c r="I76" s="3"/>
      <c r="J76" s="3"/>
    </row>
    <row r="77" spans="2:11" x14ac:dyDescent="0.2">
      <c r="B77" s="1">
        <f t="shared" si="0"/>
        <v>60</v>
      </c>
      <c r="C77" s="1" t="s">
        <v>114</v>
      </c>
      <c r="D77" s="13" t="s">
        <v>115</v>
      </c>
      <c r="E77" s="1" t="s">
        <v>41</v>
      </c>
      <c r="F77" s="1">
        <v>4</v>
      </c>
      <c r="G77" s="44">
        <f t="shared" si="1"/>
        <v>20000</v>
      </c>
      <c r="H77" s="3" t="s">
        <v>35</v>
      </c>
      <c r="I77" s="3"/>
      <c r="J77" s="3"/>
      <c r="K77" s="7" t="s">
        <v>116</v>
      </c>
    </row>
    <row r="78" spans="2:11" x14ac:dyDescent="0.2">
      <c r="B78" s="1">
        <f t="shared" si="0"/>
        <v>61</v>
      </c>
      <c r="C78" s="1" t="s">
        <v>117</v>
      </c>
      <c r="D78" s="13" t="s">
        <v>29</v>
      </c>
      <c r="E78" s="1" t="s">
        <v>41</v>
      </c>
      <c r="F78" s="1">
        <v>3</v>
      </c>
      <c r="G78" s="44">
        <f t="shared" si="1"/>
        <v>20000</v>
      </c>
      <c r="H78" s="5" t="s">
        <v>52</v>
      </c>
      <c r="I78" s="3"/>
      <c r="J78" s="3"/>
    </row>
    <row r="79" spans="2:11" x14ac:dyDescent="0.2">
      <c r="B79" s="1">
        <f t="shared" si="0"/>
        <v>62</v>
      </c>
      <c r="C79" s="1" t="s">
        <v>118</v>
      </c>
      <c r="D79" s="13" t="s">
        <v>29</v>
      </c>
      <c r="E79" s="13" t="s">
        <v>29</v>
      </c>
      <c r="F79" s="1">
        <v>2</v>
      </c>
      <c r="G79" s="44">
        <f t="shared" si="1"/>
        <v>15000</v>
      </c>
      <c r="H79" s="5" t="s">
        <v>52</v>
      </c>
      <c r="I79" s="3"/>
      <c r="J79" s="3"/>
    </row>
    <row r="80" spans="2:11" x14ac:dyDescent="0.2">
      <c r="B80" s="1">
        <f t="shared" si="0"/>
        <v>63</v>
      </c>
      <c r="C80" s="1" t="s">
        <v>119</v>
      </c>
      <c r="D80" s="1" t="s">
        <v>83</v>
      </c>
      <c r="E80" s="1" t="s">
        <v>41</v>
      </c>
      <c r="F80" s="1">
        <v>4</v>
      </c>
      <c r="G80" s="44">
        <f t="shared" si="1"/>
        <v>20000</v>
      </c>
      <c r="H80" s="3" t="s">
        <v>35</v>
      </c>
      <c r="I80" s="3"/>
      <c r="J80" s="3"/>
    </row>
    <row r="81" spans="2:10" x14ac:dyDescent="0.2">
      <c r="B81" s="1">
        <f t="shared" si="0"/>
        <v>64</v>
      </c>
      <c r="C81" s="1" t="s">
        <v>120</v>
      </c>
      <c r="D81" s="13" t="s">
        <v>29</v>
      </c>
      <c r="E81" s="1" t="s">
        <v>121</v>
      </c>
      <c r="F81" s="1">
        <v>2</v>
      </c>
      <c r="G81" s="44">
        <f t="shared" si="1"/>
        <v>15000</v>
      </c>
      <c r="H81" s="5" t="s">
        <v>52</v>
      </c>
      <c r="I81" s="3"/>
      <c r="J81" s="3"/>
    </row>
    <row r="82" spans="2:10" x14ac:dyDescent="0.2">
      <c r="B82" s="1">
        <f t="shared" si="0"/>
        <v>65</v>
      </c>
      <c r="G82" s="44" t="b">
        <f t="shared" si="1"/>
        <v>0</v>
      </c>
      <c r="H82" s="3"/>
      <c r="I82" s="3"/>
      <c r="J82" s="3"/>
    </row>
    <row r="83" spans="2:10" x14ac:dyDescent="0.2">
      <c r="B83" s="1">
        <f t="shared" si="0"/>
        <v>66</v>
      </c>
      <c r="C83" s="1" t="s">
        <v>122</v>
      </c>
      <c r="D83" s="1" t="s">
        <v>29</v>
      </c>
      <c r="E83" s="1" t="s">
        <v>41</v>
      </c>
      <c r="F83" s="1">
        <v>2</v>
      </c>
      <c r="G83" s="44">
        <f t="shared" ref="G83:G146" si="2">IF(F83=4,20000,IF(F83=3,20000,IF(F83=2,15000,IF(F83=1,6000))))</f>
        <v>15000</v>
      </c>
      <c r="H83" s="3" t="s">
        <v>52</v>
      </c>
      <c r="I83" s="3"/>
      <c r="J83" s="3"/>
    </row>
    <row r="84" spans="2:10" x14ac:dyDescent="0.2">
      <c r="B84" s="1">
        <f t="shared" si="0"/>
        <v>67</v>
      </c>
      <c r="C84" s="1" t="s">
        <v>123</v>
      </c>
      <c r="D84" s="1" t="s">
        <v>29</v>
      </c>
      <c r="E84" s="1" t="s">
        <v>41</v>
      </c>
      <c r="F84" s="1"/>
      <c r="G84" s="44" t="b">
        <f t="shared" si="2"/>
        <v>0</v>
      </c>
      <c r="H84" s="3" t="s">
        <v>30</v>
      </c>
      <c r="I84" s="3"/>
      <c r="J84" s="3"/>
    </row>
    <row r="85" spans="2:10" x14ac:dyDescent="0.2">
      <c r="B85" s="1">
        <f t="shared" si="0"/>
        <v>68</v>
      </c>
      <c r="C85" s="1" t="s">
        <v>124</v>
      </c>
      <c r="D85" s="13" t="s">
        <v>29</v>
      </c>
      <c r="E85" s="1">
        <v>172</v>
      </c>
      <c r="F85" s="1">
        <v>4</v>
      </c>
      <c r="G85" s="44">
        <f t="shared" si="2"/>
        <v>20000</v>
      </c>
      <c r="H85" s="3" t="s">
        <v>35</v>
      </c>
      <c r="I85" s="3"/>
      <c r="J85" s="3"/>
    </row>
    <row r="86" spans="2:10" x14ac:dyDescent="0.2">
      <c r="B86" s="1">
        <f t="shared" si="0"/>
        <v>69</v>
      </c>
      <c r="C86" s="1" t="s">
        <v>125</v>
      </c>
      <c r="D86" s="13" t="s">
        <v>29</v>
      </c>
      <c r="E86" s="1">
        <v>149</v>
      </c>
      <c r="F86" s="21">
        <v>1</v>
      </c>
      <c r="G86" s="44">
        <f t="shared" si="2"/>
        <v>6000</v>
      </c>
      <c r="H86" s="3" t="s">
        <v>30</v>
      </c>
      <c r="I86" s="3"/>
      <c r="J86" s="3"/>
    </row>
    <row r="87" spans="2:10" x14ac:dyDescent="0.2">
      <c r="B87" s="1">
        <f t="shared" si="0"/>
        <v>70</v>
      </c>
      <c r="C87" s="1" t="s">
        <v>126</v>
      </c>
      <c r="D87" s="1" t="s">
        <v>27</v>
      </c>
      <c r="E87" s="1" t="s">
        <v>41</v>
      </c>
      <c r="F87" s="1">
        <v>2</v>
      </c>
      <c r="G87" s="44">
        <f t="shared" si="2"/>
        <v>15000</v>
      </c>
      <c r="H87" s="3"/>
      <c r="I87" s="3"/>
      <c r="J87" s="3"/>
    </row>
    <row r="88" spans="2:10" x14ac:dyDescent="0.2">
      <c r="B88" s="1">
        <f t="shared" si="0"/>
        <v>71</v>
      </c>
      <c r="C88" s="1" t="s">
        <v>127</v>
      </c>
      <c r="D88" s="13" t="s">
        <v>29</v>
      </c>
      <c r="E88" s="1">
        <v>419</v>
      </c>
      <c r="F88" s="1">
        <v>4</v>
      </c>
      <c r="G88" s="44">
        <f t="shared" si="2"/>
        <v>20000</v>
      </c>
      <c r="H88" s="3" t="s">
        <v>35</v>
      </c>
      <c r="I88" s="3"/>
      <c r="J88" s="3"/>
    </row>
    <row r="89" spans="2:10" x14ac:dyDescent="0.2">
      <c r="B89" s="1">
        <f t="shared" si="0"/>
        <v>72</v>
      </c>
      <c r="C89" s="1" t="s">
        <v>128</v>
      </c>
      <c r="D89" s="1" t="s">
        <v>41</v>
      </c>
      <c r="E89" s="1" t="s">
        <v>41</v>
      </c>
      <c r="F89" s="1">
        <v>2</v>
      </c>
      <c r="G89" s="44">
        <f t="shared" si="2"/>
        <v>15000</v>
      </c>
      <c r="H89" s="3"/>
      <c r="I89" s="3"/>
      <c r="J89" s="3"/>
    </row>
    <row r="90" spans="2:10" x14ac:dyDescent="0.2">
      <c r="B90" s="1">
        <f t="shared" si="0"/>
        <v>73</v>
      </c>
      <c r="C90" s="1" t="s">
        <v>129</v>
      </c>
      <c r="D90" s="13" t="s">
        <v>29</v>
      </c>
      <c r="E90" s="1">
        <v>638</v>
      </c>
      <c r="F90" s="1">
        <v>2</v>
      </c>
      <c r="G90" s="44">
        <f t="shared" si="2"/>
        <v>15000</v>
      </c>
      <c r="H90" s="3" t="s">
        <v>35</v>
      </c>
      <c r="I90" s="3"/>
      <c r="J90" s="3"/>
    </row>
    <row r="91" spans="2:10" x14ac:dyDescent="0.2">
      <c r="B91" s="1">
        <f t="shared" si="0"/>
        <v>74</v>
      </c>
      <c r="C91" s="1" t="s">
        <v>130</v>
      </c>
      <c r="D91" s="13" t="s">
        <v>29</v>
      </c>
      <c r="E91" s="13" t="s">
        <v>57</v>
      </c>
      <c r="F91" s="1">
        <v>4</v>
      </c>
      <c r="G91" s="44">
        <f t="shared" si="2"/>
        <v>20000</v>
      </c>
      <c r="H91" s="3" t="s">
        <v>35</v>
      </c>
      <c r="I91" s="3"/>
      <c r="J91" s="5"/>
    </row>
    <row r="92" spans="2:10" x14ac:dyDescent="0.2">
      <c r="B92" s="1">
        <f t="shared" si="0"/>
        <v>75</v>
      </c>
      <c r="C92" s="1" t="s">
        <v>131</v>
      </c>
      <c r="D92" s="13" t="s">
        <v>29</v>
      </c>
      <c r="E92" s="1">
        <v>78</v>
      </c>
      <c r="F92" s="1">
        <v>4</v>
      </c>
      <c r="G92" s="44">
        <f t="shared" si="2"/>
        <v>20000</v>
      </c>
      <c r="H92" s="5" t="s">
        <v>52</v>
      </c>
      <c r="I92" s="3"/>
      <c r="J92" s="3"/>
    </row>
    <row r="93" spans="2:10" x14ac:dyDescent="0.2">
      <c r="B93" s="1">
        <f t="shared" si="0"/>
        <v>76</v>
      </c>
      <c r="C93" s="1" t="s">
        <v>132</v>
      </c>
      <c r="D93" s="13" t="s">
        <v>77</v>
      </c>
      <c r="E93" s="1" t="s">
        <v>41</v>
      </c>
      <c r="F93" s="1">
        <v>1</v>
      </c>
      <c r="G93" s="44">
        <f t="shared" si="2"/>
        <v>6000</v>
      </c>
      <c r="H93" s="3" t="s">
        <v>30</v>
      </c>
      <c r="I93" s="3"/>
      <c r="J93" s="3"/>
    </row>
    <row r="94" spans="2:10" x14ac:dyDescent="0.2">
      <c r="B94" s="1">
        <f t="shared" si="0"/>
        <v>77</v>
      </c>
      <c r="C94" s="1" t="s">
        <v>133</v>
      </c>
      <c r="D94" s="13" t="s">
        <v>29</v>
      </c>
      <c r="E94" s="1" t="s">
        <v>41</v>
      </c>
      <c r="F94" s="1">
        <v>2</v>
      </c>
      <c r="G94" s="44">
        <f t="shared" si="2"/>
        <v>15000</v>
      </c>
      <c r="H94" s="3" t="s">
        <v>35</v>
      </c>
      <c r="I94" s="3"/>
      <c r="J94" s="3"/>
    </row>
    <row r="95" spans="2:10" x14ac:dyDescent="0.2">
      <c r="B95" s="1">
        <f t="shared" si="0"/>
        <v>78</v>
      </c>
      <c r="C95" s="1" t="s">
        <v>134</v>
      </c>
      <c r="D95" s="13" t="s">
        <v>29</v>
      </c>
      <c r="E95" s="1">
        <v>289</v>
      </c>
      <c r="F95" s="1">
        <v>2</v>
      </c>
      <c r="G95" s="44">
        <f t="shared" si="2"/>
        <v>15000</v>
      </c>
      <c r="H95" s="3" t="s">
        <v>35</v>
      </c>
      <c r="I95" s="3"/>
      <c r="J95" s="3"/>
    </row>
    <row r="96" spans="2:10" x14ac:dyDescent="0.2">
      <c r="B96" s="1">
        <f t="shared" si="0"/>
        <v>79</v>
      </c>
      <c r="C96" s="1" t="s">
        <v>135</v>
      </c>
      <c r="D96" s="1" t="s">
        <v>27</v>
      </c>
      <c r="E96" s="1" t="s">
        <v>57</v>
      </c>
      <c r="F96" s="1">
        <v>2</v>
      </c>
      <c r="G96" s="44">
        <f t="shared" si="2"/>
        <v>15000</v>
      </c>
      <c r="H96" s="3"/>
      <c r="I96" s="3"/>
      <c r="J96" s="3"/>
    </row>
    <row r="97" spans="2:10" x14ac:dyDescent="0.2">
      <c r="B97" s="1">
        <f t="shared" si="0"/>
        <v>80</v>
      </c>
      <c r="C97" s="1" t="s">
        <v>136</v>
      </c>
      <c r="D97" s="13" t="s">
        <v>29</v>
      </c>
      <c r="E97" s="1" t="s">
        <v>41</v>
      </c>
      <c r="F97" s="21">
        <v>1</v>
      </c>
      <c r="G97" s="44">
        <f t="shared" si="2"/>
        <v>6000</v>
      </c>
      <c r="H97" s="5" t="s">
        <v>52</v>
      </c>
      <c r="I97" s="3"/>
      <c r="J97" s="3"/>
    </row>
    <row r="98" spans="2:10" x14ac:dyDescent="0.2">
      <c r="B98" s="1">
        <f t="shared" si="0"/>
        <v>81</v>
      </c>
      <c r="C98" s="1" t="s">
        <v>137</v>
      </c>
      <c r="D98" s="13" t="s">
        <v>77</v>
      </c>
      <c r="E98" s="1" t="s">
        <v>41</v>
      </c>
      <c r="F98" s="21">
        <v>1</v>
      </c>
      <c r="G98" s="44">
        <f t="shared" si="2"/>
        <v>6000</v>
      </c>
      <c r="H98" s="3" t="s">
        <v>35</v>
      </c>
      <c r="I98" s="3"/>
      <c r="J98" s="3"/>
    </row>
    <row r="99" spans="2:10" x14ac:dyDescent="0.2">
      <c r="B99" s="1">
        <f t="shared" si="0"/>
        <v>82</v>
      </c>
      <c r="C99" s="1" t="s">
        <v>138</v>
      </c>
      <c r="D99" s="1" t="s">
        <v>27</v>
      </c>
      <c r="E99" s="1" t="s">
        <v>57</v>
      </c>
      <c r="F99" s="1">
        <v>4</v>
      </c>
      <c r="G99" s="44">
        <f t="shared" si="2"/>
        <v>20000</v>
      </c>
      <c r="H99" s="3" t="s">
        <v>139</v>
      </c>
      <c r="I99" s="3"/>
      <c r="J99" s="3"/>
    </row>
    <row r="100" spans="2:10" x14ac:dyDescent="0.2">
      <c r="B100" s="1">
        <f t="shared" si="0"/>
        <v>83</v>
      </c>
      <c r="C100" s="1" t="s">
        <v>140</v>
      </c>
      <c r="D100" s="13" t="s">
        <v>29</v>
      </c>
      <c r="E100" s="1">
        <v>2482</v>
      </c>
      <c r="F100" s="1">
        <v>2</v>
      </c>
      <c r="G100" s="44">
        <f t="shared" si="2"/>
        <v>15000</v>
      </c>
      <c r="H100" s="5" t="s">
        <v>52</v>
      </c>
      <c r="I100" s="3"/>
      <c r="J100" s="3"/>
    </row>
    <row r="101" spans="2:10" x14ac:dyDescent="0.2">
      <c r="B101" s="1">
        <f t="shared" si="0"/>
        <v>84</v>
      </c>
      <c r="G101" s="44" t="b">
        <f t="shared" si="2"/>
        <v>0</v>
      </c>
      <c r="J101" s="3"/>
    </row>
    <row r="102" spans="2:10" x14ac:dyDescent="0.2">
      <c r="B102" s="1">
        <f t="shared" si="0"/>
        <v>85</v>
      </c>
      <c r="C102" s="1" t="s">
        <v>141</v>
      </c>
      <c r="D102" s="13" t="s">
        <v>29</v>
      </c>
      <c r="E102" s="1">
        <v>150</v>
      </c>
      <c r="F102" s="1">
        <v>2</v>
      </c>
      <c r="G102" s="44">
        <f t="shared" si="2"/>
        <v>15000</v>
      </c>
      <c r="H102" s="3" t="s">
        <v>139</v>
      </c>
      <c r="I102" s="3" t="s">
        <v>48</v>
      </c>
      <c r="J102" s="3" t="s">
        <v>48</v>
      </c>
    </row>
    <row r="103" spans="2:10" x14ac:dyDescent="0.2">
      <c r="B103" s="1">
        <f t="shared" si="0"/>
        <v>86</v>
      </c>
      <c r="C103" s="1" t="s">
        <v>142</v>
      </c>
      <c r="D103" s="13" t="s">
        <v>29</v>
      </c>
      <c r="E103" s="1" t="s">
        <v>41</v>
      </c>
      <c r="F103" s="1">
        <v>3</v>
      </c>
      <c r="G103" s="44">
        <f t="shared" si="2"/>
        <v>20000</v>
      </c>
      <c r="H103" s="3" t="s">
        <v>139</v>
      </c>
      <c r="I103" s="5" t="s">
        <v>36</v>
      </c>
      <c r="J103" s="3" t="s">
        <v>143</v>
      </c>
    </row>
    <row r="104" spans="2:10" x14ac:dyDescent="0.2">
      <c r="B104" s="1">
        <f t="shared" si="0"/>
        <v>87</v>
      </c>
      <c r="C104" s="1"/>
      <c r="D104" s="13"/>
      <c r="E104" s="1"/>
      <c r="F104" s="1"/>
      <c r="G104" s="44" t="b">
        <f t="shared" si="2"/>
        <v>0</v>
      </c>
      <c r="H104" s="3"/>
      <c r="I104" s="3"/>
      <c r="J104" s="3"/>
    </row>
    <row r="105" spans="2:10" x14ac:dyDescent="0.2">
      <c r="B105" s="1">
        <f t="shared" si="0"/>
        <v>88</v>
      </c>
      <c r="C105" s="1" t="s">
        <v>144</v>
      </c>
      <c r="D105" s="13" t="s">
        <v>29</v>
      </c>
      <c r="E105" s="1" t="s">
        <v>145</v>
      </c>
      <c r="F105" s="1">
        <v>2</v>
      </c>
      <c r="G105" s="44">
        <f t="shared" si="2"/>
        <v>15000</v>
      </c>
      <c r="H105" s="3" t="s">
        <v>35</v>
      </c>
      <c r="I105" s="5" t="s">
        <v>36</v>
      </c>
      <c r="J105" s="5" t="s">
        <v>52</v>
      </c>
    </row>
    <row r="106" spans="2:10" x14ac:dyDescent="0.2">
      <c r="B106" s="1">
        <f t="shared" si="0"/>
        <v>89</v>
      </c>
      <c r="C106" s="3" t="s">
        <v>146</v>
      </c>
      <c r="D106" s="13" t="s">
        <v>29</v>
      </c>
      <c r="E106" s="1" t="s">
        <v>57</v>
      </c>
      <c r="F106" s="29">
        <v>1</v>
      </c>
      <c r="G106" s="44">
        <f t="shared" si="2"/>
        <v>6000</v>
      </c>
      <c r="H106" s="3" t="s">
        <v>143</v>
      </c>
      <c r="I106" s="3"/>
      <c r="J106" s="3"/>
    </row>
    <row r="107" spans="2:10" x14ac:dyDescent="0.2">
      <c r="B107" s="1">
        <f t="shared" si="0"/>
        <v>90</v>
      </c>
      <c r="C107" s="1" t="s">
        <v>147</v>
      </c>
      <c r="D107" s="13" t="s">
        <v>29</v>
      </c>
      <c r="E107" s="1">
        <v>134</v>
      </c>
      <c r="F107" s="1">
        <v>2</v>
      </c>
      <c r="G107" s="44">
        <f t="shared" si="2"/>
        <v>15000</v>
      </c>
      <c r="H107" s="3" t="s">
        <v>143</v>
      </c>
      <c r="I107" s="3" t="s">
        <v>48</v>
      </c>
      <c r="J107" s="3" t="s">
        <v>148</v>
      </c>
    </row>
    <row r="108" spans="2:10" x14ac:dyDescent="0.2">
      <c r="B108" s="1">
        <f t="shared" si="0"/>
        <v>91</v>
      </c>
      <c r="C108" s="1" t="s">
        <v>149</v>
      </c>
      <c r="D108" s="1" t="s">
        <v>27</v>
      </c>
      <c r="E108" s="1">
        <v>110</v>
      </c>
      <c r="F108" s="1">
        <v>2</v>
      </c>
      <c r="G108" s="44">
        <f t="shared" si="2"/>
        <v>15000</v>
      </c>
      <c r="H108" s="3"/>
      <c r="I108" s="3"/>
      <c r="J108" s="3"/>
    </row>
    <row r="109" spans="2:10" x14ac:dyDescent="0.2">
      <c r="B109" s="1">
        <f t="shared" si="0"/>
        <v>92</v>
      </c>
      <c r="G109" s="44" t="b">
        <f t="shared" si="2"/>
        <v>0</v>
      </c>
      <c r="I109" s="3"/>
      <c r="J109" s="3"/>
    </row>
    <row r="110" spans="2:10" x14ac:dyDescent="0.2">
      <c r="B110" s="1">
        <f t="shared" si="0"/>
        <v>93</v>
      </c>
      <c r="C110" s="30" t="s">
        <v>150</v>
      </c>
      <c r="D110" s="1" t="s">
        <v>83</v>
      </c>
      <c r="E110" s="1" t="s">
        <v>41</v>
      </c>
      <c r="F110" s="1">
        <v>2</v>
      </c>
      <c r="G110" s="44">
        <f t="shared" si="2"/>
        <v>15000</v>
      </c>
      <c r="H110" s="3" t="s">
        <v>151</v>
      </c>
      <c r="I110" s="3"/>
      <c r="J110" s="3"/>
    </row>
    <row r="111" spans="2:10" x14ac:dyDescent="0.2">
      <c r="B111" s="1">
        <f t="shared" si="0"/>
        <v>94</v>
      </c>
      <c r="C111" s="1" t="s">
        <v>117</v>
      </c>
      <c r="D111" s="13" t="s">
        <v>29</v>
      </c>
      <c r="E111" s="1" t="s">
        <v>41</v>
      </c>
      <c r="F111" s="1">
        <v>3</v>
      </c>
      <c r="G111" s="44">
        <f t="shared" si="2"/>
        <v>20000</v>
      </c>
      <c r="H111" s="3" t="s">
        <v>35</v>
      </c>
      <c r="I111" s="3"/>
      <c r="J111" s="3"/>
    </row>
    <row r="112" spans="2:10" x14ac:dyDescent="0.2">
      <c r="B112" s="1">
        <f t="shared" si="0"/>
        <v>95</v>
      </c>
      <c r="C112" s="1" t="s">
        <v>152</v>
      </c>
      <c r="D112" s="13" t="s">
        <v>75</v>
      </c>
      <c r="E112" s="1" t="s">
        <v>41</v>
      </c>
      <c r="F112" s="1">
        <v>3</v>
      </c>
      <c r="G112" s="44">
        <f t="shared" si="2"/>
        <v>20000</v>
      </c>
      <c r="H112" s="3" t="s">
        <v>35</v>
      </c>
      <c r="I112" s="3"/>
      <c r="J112" s="3"/>
    </row>
    <row r="113" spans="2:10" x14ac:dyDescent="0.2">
      <c r="B113" s="1">
        <f t="shared" si="0"/>
        <v>96</v>
      </c>
      <c r="G113" s="44" t="b">
        <f t="shared" si="2"/>
        <v>0</v>
      </c>
      <c r="I113" s="3"/>
      <c r="J113" s="3"/>
    </row>
    <row r="114" spans="2:10" x14ac:dyDescent="0.2">
      <c r="B114" s="1">
        <f t="shared" si="0"/>
        <v>97</v>
      </c>
      <c r="C114" s="1" t="s">
        <v>153</v>
      </c>
      <c r="D114" s="1" t="s">
        <v>77</v>
      </c>
      <c r="E114" s="1" t="s">
        <v>41</v>
      </c>
      <c r="F114" s="57">
        <v>1.5</v>
      </c>
      <c r="G114" s="58">
        <v>7500</v>
      </c>
      <c r="H114" s="3" t="s">
        <v>143</v>
      </c>
      <c r="I114" s="3"/>
      <c r="J114" s="3"/>
    </row>
    <row r="115" spans="2:10" x14ac:dyDescent="0.2">
      <c r="B115" s="1">
        <f t="shared" si="0"/>
        <v>98</v>
      </c>
      <c r="G115" s="44" t="b">
        <f t="shared" si="2"/>
        <v>0</v>
      </c>
      <c r="J115" s="3"/>
    </row>
    <row r="116" spans="2:10" x14ac:dyDescent="0.2">
      <c r="B116" s="1">
        <f t="shared" si="0"/>
        <v>99</v>
      </c>
      <c r="C116" s="1" t="s">
        <v>154</v>
      </c>
      <c r="D116" s="13" t="s">
        <v>29</v>
      </c>
      <c r="E116" s="1">
        <v>397</v>
      </c>
      <c r="F116" s="1">
        <v>4</v>
      </c>
      <c r="G116" s="44">
        <f t="shared" si="2"/>
        <v>20000</v>
      </c>
      <c r="H116" s="3" t="s">
        <v>35</v>
      </c>
      <c r="I116" s="3"/>
      <c r="J116" s="3"/>
    </row>
    <row r="117" spans="2:10" x14ac:dyDescent="0.2">
      <c r="B117" s="1">
        <f t="shared" si="0"/>
        <v>100</v>
      </c>
      <c r="C117" s="1" t="s">
        <v>155</v>
      </c>
      <c r="D117" s="13" t="s">
        <v>27</v>
      </c>
      <c r="E117" s="1">
        <v>49</v>
      </c>
      <c r="F117" s="19"/>
      <c r="G117" s="44" t="b">
        <f t="shared" si="2"/>
        <v>0</v>
      </c>
      <c r="H117" s="3" t="s">
        <v>30</v>
      </c>
      <c r="I117" s="3"/>
      <c r="J117" s="3"/>
    </row>
    <row r="118" spans="2:10" x14ac:dyDescent="0.2">
      <c r="B118" s="1">
        <f t="shared" si="0"/>
        <v>101</v>
      </c>
      <c r="G118" s="44" t="b">
        <f t="shared" si="2"/>
        <v>0</v>
      </c>
      <c r="J118" s="3"/>
    </row>
    <row r="119" spans="2:10" x14ac:dyDescent="0.2">
      <c r="B119" s="1">
        <f t="shared" si="0"/>
        <v>102</v>
      </c>
      <c r="C119" s="3" t="s">
        <v>156</v>
      </c>
      <c r="D119" s="1" t="s">
        <v>72</v>
      </c>
      <c r="E119" s="1" t="s">
        <v>57</v>
      </c>
      <c r="F119" s="1">
        <v>4</v>
      </c>
      <c r="G119" s="44">
        <f t="shared" si="2"/>
        <v>20000</v>
      </c>
      <c r="H119" s="3" t="s">
        <v>30</v>
      </c>
      <c r="I119" s="3"/>
      <c r="J119" s="3"/>
    </row>
    <row r="120" spans="2:10" x14ac:dyDescent="0.2">
      <c r="B120" s="1">
        <f t="shared" si="0"/>
        <v>103</v>
      </c>
      <c r="C120" s="1" t="s">
        <v>157</v>
      </c>
      <c r="D120" s="18" t="s">
        <v>29</v>
      </c>
      <c r="E120" s="1" t="s">
        <v>41</v>
      </c>
      <c r="F120" s="1">
        <v>2</v>
      </c>
      <c r="G120" s="44">
        <f t="shared" si="2"/>
        <v>15000</v>
      </c>
      <c r="H120" s="3" t="s">
        <v>30</v>
      </c>
      <c r="I120" s="28" t="s">
        <v>108</v>
      </c>
      <c r="J120" s="3" t="s">
        <v>158</v>
      </c>
    </row>
    <row r="121" spans="2:10" x14ac:dyDescent="0.2">
      <c r="B121" s="1">
        <f t="shared" si="0"/>
        <v>104</v>
      </c>
      <c r="C121" s="1" t="s">
        <v>159</v>
      </c>
      <c r="D121" s="18" t="s">
        <v>29</v>
      </c>
      <c r="E121" s="1" t="s">
        <v>41</v>
      </c>
      <c r="F121" s="1">
        <v>4</v>
      </c>
      <c r="G121" s="44">
        <f t="shared" si="2"/>
        <v>20000</v>
      </c>
      <c r="H121" s="3" t="s">
        <v>30</v>
      </c>
      <c r="I121" s="3"/>
      <c r="J121" s="3"/>
    </row>
    <row r="122" spans="2:10" x14ac:dyDescent="0.2">
      <c r="B122" s="1">
        <f t="shared" si="0"/>
        <v>105</v>
      </c>
      <c r="C122" s="1" t="s">
        <v>160</v>
      </c>
      <c r="D122" s="13" t="s">
        <v>29</v>
      </c>
      <c r="E122" s="1" t="s">
        <v>41</v>
      </c>
      <c r="F122" s="1">
        <v>2</v>
      </c>
      <c r="G122" s="44">
        <f t="shared" si="2"/>
        <v>15000</v>
      </c>
      <c r="H122" s="3" t="s">
        <v>30</v>
      </c>
      <c r="I122" s="3"/>
      <c r="J122" s="3"/>
    </row>
    <row r="123" spans="2:10" x14ac:dyDescent="0.2">
      <c r="B123" s="1">
        <f t="shared" si="0"/>
        <v>106</v>
      </c>
      <c r="C123" s="3" t="s">
        <v>161</v>
      </c>
      <c r="D123" s="1" t="s">
        <v>83</v>
      </c>
      <c r="E123" s="1" t="s">
        <v>41</v>
      </c>
      <c r="F123" s="3">
        <v>4</v>
      </c>
      <c r="G123" s="44">
        <f t="shared" si="2"/>
        <v>20000</v>
      </c>
      <c r="H123" s="3" t="s">
        <v>35</v>
      </c>
    </row>
    <row r="124" spans="2:10" x14ac:dyDescent="0.2">
      <c r="B124" s="1">
        <f t="shared" si="0"/>
        <v>107</v>
      </c>
      <c r="C124" s="1" t="s">
        <v>162</v>
      </c>
      <c r="D124" s="1" t="s">
        <v>163</v>
      </c>
      <c r="F124" s="21">
        <v>1</v>
      </c>
      <c r="G124" s="44">
        <f t="shared" si="2"/>
        <v>6000</v>
      </c>
      <c r="H124" s="3" t="s">
        <v>30</v>
      </c>
      <c r="I124" s="28" t="s">
        <v>108</v>
      </c>
      <c r="J124" s="3" t="s">
        <v>35</v>
      </c>
    </row>
    <row r="125" spans="2:10" x14ac:dyDescent="0.2">
      <c r="B125" s="1">
        <f t="shared" si="0"/>
        <v>108</v>
      </c>
      <c r="C125" s="1" t="s">
        <v>164</v>
      </c>
      <c r="D125" s="13" t="s">
        <v>29</v>
      </c>
      <c r="E125" s="1">
        <v>573</v>
      </c>
      <c r="F125" s="21">
        <v>1</v>
      </c>
      <c r="G125" s="44">
        <f t="shared" si="2"/>
        <v>6000</v>
      </c>
      <c r="H125" s="3" t="s">
        <v>35</v>
      </c>
      <c r="I125" s="3"/>
      <c r="J125" s="3"/>
    </row>
    <row r="126" spans="2:10" x14ac:dyDescent="0.2">
      <c r="B126" s="1">
        <f t="shared" si="0"/>
        <v>109</v>
      </c>
      <c r="G126" s="44" t="b">
        <f t="shared" si="2"/>
        <v>0</v>
      </c>
      <c r="I126" s="3"/>
      <c r="J126" s="3"/>
    </row>
    <row r="127" spans="2:10" x14ac:dyDescent="0.2">
      <c r="B127" s="1">
        <f t="shared" si="0"/>
        <v>110</v>
      </c>
      <c r="C127" s="1">
        <v>192837644</v>
      </c>
      <c r="D127" s="13" t="s">
        <v>29</v>
      </c>
      <c r="E127" s="1" t="s">
        <v>41</v>
      </c>
      <c r="F127" s="1"/>
      <c r="G127" s="44" t="b">
        <f t="shared" si="2"/>
        <v>0</v>
      </c>
      <c r="H127" s="3"/>
      <c r="I127" s="3"/>
      <c r="J127" s="3"/>
    </row>
    <row r="128" spans="2:10" x14ac:dyDescent="0.2">
      <c r="B128" s="1">
        <f t="shared" si="0"/>
        <v>111</v>
      </c>
      <c r="C128" s="17" t="s">
        <v>165</v>
      </c>
      <c r="D128" s="18" t="s">
        <v>29</v>
      </c>
      <c r="E128" s="5" t="s">
        <v>41</v>
      </c>
      <c r="F128" s="1">
        <v>2</v>
      </c>
      <c r="G128" s="44">
        <f t="shared" si="2"/>
        <v>15000</v>
      </c>
      <c r="H128" s="3" t="s">
        <v>30</v>
      </c>
      <c r="I128" s="3"/>
      <c r="J128" s="3"/>
    </row>
    <row r="129" spans="2:10" x14ac:dyDescent="0.2">
      <c r="B129" s="1">
        <f t="shared" si="0"/>
        <v>112</v>
      </c>
      <c r="C129" s="31" t="s">
        <v>166</v>
      </c>
      <c r="D129" s="13" t="s">
        <v>27</v>
      </c>
      <c r="E129" s="1" t="s">
        <v>57</v>
      </c>
      <c r="F129" s="19"/>
      <c r="G129" s="44" t="b">
        <f t="shared" si="2"/>
        <v>0</v>
      </c>
      <c r="H129" s="3" t="s">
        <v>52</v>
      </c>
      <c r="I129" s="3"/>
      <c r="J129" s="3"/>
    </row>
    <row r="130" spans="2:10" x14ac:dyDescent="0.2">
      <c r="B130" s="1">
        <f t="shared" si="0"/>
        <v>113</v>
      </c>
      <c r="D130" s="1"/>
      <c r="E130" s="1"/>
      <c r="F130" s="1"/>
      <c r="G130" s="44" t="b">
        <f t="shared" si="2"/>
        <v>0</v>
      </c>
      <c r="H130" s="3"/>
      <c r="I130" s="3"/>
      <c r="J130" s="3"/>
    </row>
    <row r="131" spans="2:10" x14ac:dyDescent="0.2">
      <c r="B131" s="1">
        <f t="shared" si="0"/>
        <v>114</v>
      </c>
      <c r="C131" s="1" t="s">
        <v>167</v>
      </c>
      <c r="D131" s="13" t="s">
        <v>29</v>
      </c>
      <c r="E131" s="1">
        <v>2085</v>
      </c>
      <c r="F131" s="55">
        <v>1.5</v>
      </c>
      <c r="G131" s="56">
        <v>7500</v>
      </c>
      <c r="H131" s="3" t="s">
        <v>139</v>
      </c>
      <c r="I131" s="3"/>
      <c r="J131" s="3"/>
    </row>
    <row r="132" spans="2:10" x14ac:dyDescent="0.2">
      <c r="B132" s="1">
        <f t="shared" si="0"/>
        <v>115</v>
      </c>
      <c r="C132" s="1" t="s">
        <v>168</v>
      </c>
      <c r="D132" s="1" t="s">
        <v>83</v>
      </c>
      <c r="E132" s="1" t="s">
        <v>41</v>
      </c>
      <c r="F132" s="1">
        <v>2</v>
      </c>
      <c r="G132" s="44">
        <f t="shared" si="2"/>
        <v>15000</v>
      </c>
      <c r="H132" s="3" t="s">
        <v>52</v>
      </c>
      <c r="I132" s="3"/>
      <c r="J132" s="3"/>
    </row>
    <row r="133" spans="2:10" x14ac:dyDescent="0.2">
      <c r="B133" s="1">
        <f t="shared" si="0"/>
        <v>116</v>
      </c>
      <c r="C133" s="26" t="s">
        <v>169</v>
      </c>
      <c r="D133" s="1" t="s">
        <v>83</v>
      </c>
      <c r="E133" s="1" t="s">
        <v>41</v>
      </c>
      <c r="F133" s="21">
        <v>1</v>
      </c>
      <c r="G133" s="44">
        <f t="shared" si="2"/>
        <v>6000</v>
      </c>
      <c r="H133" s="3" t="s">
        <v>30</v>
      </c>
      <c r="I133" s="3"/>
      <c r="J133" s="3" t="s">
        <v>158</v>
      </c>
    </row>
    <row r="134" spans="2:10" x14ac:dyDescent="0.2">
      <c r="B134" s="1">
        <f t="shared" si="0"/>
        <v>117</v>
      </c>
      <c r="C134" s="1" t="s">
        <v>170</v>
      </c>
      <c r="D134" s="13" t="s">
        <v>29</v>
      </c>
      <c r="E134" s="1" t="s">
        <v>57</v>
      </c>
      <c r="F134" s="1">
        <v>4</v>
      </c>
      <c r="G134" s="44">
        <f t="shared" si="2"/>
        <v>20000</v>
      </c>
      <c r="H134" s="3"/>
      <c r="I134" s="3"/>
      <c r="J134" s="3"/>
    </row>
    <row r="135" spans="2:10" x14ac:dyDescent="0.2">
      <c r="B135" s="1">
        <f t="shared" si="0"/>
        <v>118</v>
      </c>
      <c r="C135" s="1" t="s">
        <v>171</v>
      </c>
      <c r="D135" s="13" t="s">
        <v>29</v>
      </c>
      <c r="E135" s="1">
        <v>314</v>
      </c>
      <c r="F135" s="1">
        <v>4</v>
      </c>
      <c r="G135" s="44">
        <f t="shared" si="2"/>
        <v>20000</v>
      </c>
      <c r="H135" s="3"/>
      <c r="I135" s="3"/>
      <c r="J135" s="3"/>
    </row>
    <row r="136" spans="2:10" x14ac:dyDescent="0.2">
      <c r="B136" s="1">
        <f t="shared" si="0"/>
        <v>119</v>
      </c>
      <c r="C136" s="1" t="s">
        <v>172</v>
      </c>
      <c r="D136" s="13" t="s">
        <v>29</v>
      </c>
      <c r="E136" s="1">
        <v>155</v>
      </c>
      <c r="F136" s="1">
        <v>2</v>
      </c>
      <c r="G136" s="44">
        <f t="shared" si="2"/>
        <v>15000</v>
      </c>
      <c r="H136" s="3"/>
      <c r="I136" s="3"/>
      <c r="J136" s="3"/>
    </row>
    <row r="137" spans="2:10" x14ac:dyDescent="0.2">
      <c r="B137" s="1">
        <f t="shared" si="0"/>
        <v>120</v>
      </c>
      <c r="C137" s="1" t="s">
        <v>173</v>
      </c>
      <c r="D137" s="1" t="s">
        <v>174</v>
      </c>
      <c r="E137" s="1" t="s">
        <v>175</v>
      </c>
      <c r="F137" s="21">
        <v>1</v>
      </c>
      <c r="G137" s="44">
        <f t="shared" si="2"/>
        <v>6000</v>
      </c>
      <c r="H137" s="3" t="s">
        <v>30</v>
      </c>
      <c r="I137" s="3"/>
      <c r="J137" s="3"/>
    </row>
    <row r="138" spans="2:10" x14ac:dyDescent="0.2">
      <c r="B138" s="1">
        <f t="shared" si="0"/>
        <v>121</v>
      </c>
      <c r="C138" s="1" t="s">
        <v>176</v>
      </c>
      <c r="D138" s="1" t="s">
        <v>174</v>
      </c>
      <c r="E138" s="1" t="s">
        <v>57</v>
      </c>
      <c r="F138" s="1">
        <v>2</v>
      </c>
      <c r="G138" s="44">
        <f t="shared" si="2"/>
        <v>15000</v>
      </c>
      <c r="H138" s="3" t="s">
        <v>139</v>
      </c>
      <c r="I138" s="3"/>
      <c r="J138" s="3"/>
    </row>
    <row r="139" spans="2:10" x14ac:dyDescent="0.2">
      <c r="B139" s="1">
        <f t="shared" si="0"/>
        <v>122</v>
      </c>
      <c r="G139" s="44" t="b">
        <f t="shared" si="2"/>
        <v>0</v>
      </c>
      <c r="I139" s="3"/>
      <c r="J139" s="3"/>
    </row>
    <row r="140" spans="2:10" x14ac:dyDescent="0.2">
      <c r="B140" s="1">
        <f t="shared" si="0"/>
        <v>123</v>
      </c>
      <c r="C140" s="1" t="s">
        <v>126</v>
      </c>
      <c r="D140" s="13" t="s">
        <v>27</v>
      </c>
      <c r="E140" s="1" t="s">
        <v>41</v>
      </c>
      <c r="F140" s="1">
        <v>2</v>
      </c>
      <c r="G140" s="44">
        <f t="shared" si="2"/>
        <v>15000</v>
      </c>
      <c r="H140" s="3"/>
      <c r="I140" s="3"/>
      <c r="J140" s="3"/>
    </row>
    <row r="141" spans="2:10" x14ac:dyDescent="0.2">
      <c r="B141" s="1">
        <f t="shared" si="0"/>
        <v>124</v>
      </c>
      <c r="C141" s="1" t="s">
        <v>177</v>
      </c>
      <c r="D141" s="13" t="s">
        <v>29</v>
      </c>
      <c r="E141" s="1" t="s">
        <v>41</v>
      </c>
      <c r="F141" s="1">
        <v>2</v>
      </c>
      <c r="G141" s="44">
        <f t="shared" si="2"/>
        <v>15000</v>
      </c>
      <c r="H141" s="3" t="s">
        <v>35</v>
      </c>
      <c r="I141" s="3"/>
      <c r="J141" s="3"/>
    </row>
    <row r="142" spans="2:10" x14ac:dyDescent="0.2">
      <c r="B142" s="1">
        <f t="shared" si="0"/>
        <v>125</v>
      </c>
      <c r="D142" s="1"/>
      <c r="E142" s="1"/>
      <c r="F142" s="1"/>
      <c r="G142" s="44" t="b">
        <f t="shared" si="2"/>
        <v>0</v>
      </c>
      <c r="H142" s="3"/>
      <c r="I142" s="3"/>
      <c r="J142" s="3"/>
    </row>
    <row r="143" spans="2:10" x14ac:dyDescent="0.2">
      <c r="B143" s="1">
        <f t="shared" si="0"/>
        <v>126</v>
      </c>
      <c r="C143" s="1" t="s">
        <v>178</v>
      </c>
      <c r="D143" s="13" t="s">
        <v>29</v>
      </c>
      <c r="E143" s="1" t="s">
        <v>41</v>
      </c>
      <c r="F143" s="1">
        <v>2</v>
      </c>
      <c r="G143" s="44">
        <f t="shared" si="2"/>
        <v>15000</v>
      </c>
      <c r="H143" s="3" t="s">
        <v>30</v>
      </c>
      <c r="I143" s="3"/>
      <c r="J143" s="3"/>
    </row>
    <row r="144" spans="2:10" x14ac:dyDescent="0.2">
      <c r="B144" s="1">
        <f t="shared" si="0"/>
        <v>127</v>
      </c>
      <c r="C144" s="1" t="s">
        <v>179</v>
      </c>
      <c r="D144" s="13" t="s">
        <v>29</v>
      </c>
      <c r="E144" s="1" t="s">
        <v>57</v>
      </c>
      <c r="F144" s="1">
        <v>4</v>
      </c>
      <c r="G144" s="44">
        <f t="shared" si="2"/>
        <v>20000</v>
      </c>
      <c r="H144" s="3" t="s">
        <v>35</v>
      </c>
      <c r="I144" s="3"/>
      <c r="J144" s="3"/>
    </row>
    <row r="145" spans="2:11" x14ac:dyDescent="0.2">
      <c r="B145" s="1">
        <f t="shared" si="0"/>
        <v>128</v>
      </c>
      <c r="C145" s="1" t="s">
        <v>180</v>
      </c>
      <c r="D145" s="13" t="s">
        <v>29</v>
      </c>
      <c r="E145" s="1" t="s">
        <v>57</v>
      </c>
      <c r="F145" s="1">
        <v>3</v>
      </c>
      <c r="G145" s="44">
        <f t="shared" si="2"/>
        <v>20000</v>
      </c>
      <c r="H145" s="3" t="s">
        <v>52</v>
      </c>
      <c r="I145" s="3" t="s">
        <v>181</v>
      </c>
      <c r="J145" s="3" t="s">
        <v>52</v>
      </c>
    </row>
    <row r="146" spans="2:11" x14ac:dyDescent="0.2">
      <c r="B146" s="1">
        <f t="shared" si="0"/>
        <v>129</v>
      </c>
      <c r="C146" s="1" t="s">
        <v>182</v>
      </c>
      <c r="D146" s="13" t="s">
        <v>29</v>
      </c>
      <c r="E146" s="1">
        <v>338</v>
      </c>
      <c r="F146" s="1">
        <v>3</v>
      </c>
      <c r="G146" s="44">
        <f t="shared" si="2"/>
        <v>20000</v>
      </c>
      <c r="H146" s="3" t="s">
        <v>35</v>
      </c>
      <c r="I146" s="3"/>
      <c r="J146" s="3"/>
    </row>
    <row r="147" spans="2:11" x14ac:dyDescent="0.2">
      <c r="B147" s="1">
        <f t="shared" si="0"/>
        <v>130</v>
      </c>
      <c r="C147" s="3" t="s">
        <v>183</v>
      </c>
      <c r="D147" s="13" t="s">
        <v>29</v>
      </c>
      <c r="E147" s="1" t="s">
        <v>57</v>
      </c>
      <c r="F147" s="1">
        <v>3</v>
      </c>
      <c r="G147" s="44">
        <f t="shared" ref="G147:G210" si="3">IF(F147=4,20000,IF(F147=3,20000,IF(F147=2,15000,IF(F147=1,6000))))</f>
        <v>20000</v>
      </c>
      <c r="H147" s="3" t="s">
        <v>52</v>
      </c>
      <c r="I147" s="3"/>
      <c r="J147" s="3"/>
      <c r="K147" s="32"/>
    </row>
    <row r="148" spans="2:11" x14ac:dyDescent="0.2">
      <c r="B148" s="1">
        <f t="shared" si="0"/>
        <v>131</v>
      </c>
      <c r="C148" s="1" t="s">
        <v>184</v>
      </c>
      <c r="D148" s="13" t="s">
        <v>29</v>
      </c>
      <c r="E148" s="1">
        <v>581</v>
      </c>
      <c r="F148" s="1">
        <v>2</v>
      </c>
      <c r="G148" s="44">
        <f t="shared" si="3"/>
        <v>15000</v>
      </c>
      <c r="H148" s="3" t="s">
        <v>52</v>
      </c>
      <c r="I148" s="3" t="s">
        <v>181</v>
      </c>
      <c r="J148" s="3" t="s">
        <v>35</v>
      </c>
    </row>
    <row r="149" spans="2:11" x14ac:dyDescent="0.2">
      <c r="B149" s="1">
        <f t="shared" si="0"/>
        <v>132</v>
      </c>
      <c r="C149" s="26" t="s">
        <v>185</v>
      </c>
      <c r="D149" s="1" t="s">
        <v>75</v>
      </c>
      <c r="E149" s="1" t="s">
        <v>86</v>
      </c>
      <c r="F149" s="19"/>
      <c r="G149" s="44" t="b">
        <f t="shared" si="3"/>
        <v>0</v>
      </c>
      <c r="H149" s="3" t="s">
        <v>30</v>
      </c>
      <c r="I149" s="3"/>
      <c r="J149" s="3"/>
    </row>
    <row r="150" spans="2:11" x14ac:dyDescent="0.2">
      <c r="B150" s="1">
        <f t="shared" si="0"/>
        <v>133</v>
      </c>
      <c r="C150" s="1" t="s">
        <v>186</v>
      </c>
      <c r="D150" s="1" t="s">
        <v>83</v>
      </c>
      <c r="E150" s="1" t="s">
        <v>41</v>
      </c>
      <c r="F150" s="57">
        <v>1.5</v>
      </c>
      <c r="G150" s="58">
        <v>7500</v>
      </c>
      <c r="H150" s="3" t="s">
        <v>35</v>
      </c>
      <c r="I150" s="3"/>
      <c r="J150" s="3"/>
    </row>
    <row r="151" spans="2:11" x14ac:dyDescent="0.2">
      <c r="B151" s="1">
        <f t="shared" si="0"/>
        <v>134</v>
      </c>
      <c r="C151" s="1" t="s">
        <v>187</v>
      </c>
      <c r="D151" s="13" t="s">
        <v>29</v>
      </c>
      <c r="E151" s="1">
        <v>1326</v>
      </c>
      <c r="F151" s="1">
        <v>2</v>
      </c>
      <c r="G151" s="44">
        <f t="shared" si="3"/>
        <v>15000</v>
      </c>
      <c r="I151" s="3"/>
      <c r="J151" s="3"/>
    </row>
    <row r="152" spans="2:11" x14ac:dyDescent="0.2">
      <c r="B152" s="1">
        <f t="shared" si="0"/>
        <v>135</v>
      </c>
      <c r="C152" s="1" t="s">
        <v>187</v>
      </c>
      <c r="D152" s="13" t="s">
        <v>29</v>
      </c>
      <c r="E152" s="1">
        <v>147</v>
      </c>
      <c r="F152" s="1">
        <v>2</v>
      </c>
      <c r="G152" s="44">
        <f t="shared" si="3"/>
        <v>15000</v>
      </c>
      <c r="H152" s="3" t="s">
        <v>35</v>
      </c>
      <c r="I152" s="3"/>
      <c r="J152" s="3"/>
    </row>
    <row r="153" spans="2:11" x14ac:dyDescent="0.2">
      <c r="B153" s="1">
        <f t="shared" si="0"/>
        <v>136</v>
      </c>
      <c r="C153" s="1"/>
      <c r="D153" s="13"/>
      <c r="E153" s="1"/>
      <c r="F153" s="1"/>
      <c r="G153" s="44" t="b">
        <f t="shared" si="3"/>
        <v>0</v>
      </c>
      <c r="H153" s="3"/>
      <c r="I153" s="3"/>
      <c r="J153" s="3"/>
    </row>
    <row r="154" spans="2:11" x14ac:dyDescent="0.2">
      <c r="B154" s="1">
        <f t="shared" si="0"/>
        <v>137</v>
      </c>
      <c r="C154" s="1" t="s">
        <v>188</v>
      </c>
      <c r="D154" s="13" t="s">
        <v>29</v>
      </c>
      <c r="E154" s="1" t="s">
        <v>57</v>
      </c>
      <c r="F154" s="1">
        <v>4</v>
      </c>
      <c r="G154" s="44">
        <f t="shared" si="3"/>
        <v>20000</v>
      </c>
      <c r="H154" s="3" t="s">
        <v>30</v>
      </c>
      <c r="I154" s="3" t="s">
        <v>181</v>
      </c>
      <c r="J154" s="3"/>
    </row>
    <row r="155" spans="2:11" x14ac:dyDescent="0.2">
      <c r="B155" s="1">
        <f t="shared" si="0"/>
        <v>138</v>
      </c>
      <c r="C155" s="1" t="s">
        <v>189</v>
      </c>
      <c r="D155" s="3" t="s">
        <v>77</v>
      </c>
      <c r="E155" s="1" t="s">
        <v>41</v>
      </c>
      <c r="F155" s="21">
        <v>1</v>
      </c>
      <c r="G155" s="44">
        <f t="shared" si="3"/>
        <v>6000</v>
      </c>
      <c r="H155" s="3" t="s">
        <v>35</v>
      </c>
      <c r="I155" s="3"/>
      <c r="J155" s="3"/>
    </row>
    <row r="156" spans="2:11" x14ac:dyDescent="0.2">
      <c r="B156" s="1">
        <f t="shared" si="0"/>
        <v>139</v>
      </c>
      <c r="C156" s="3"/>
      <c r="D156" s="1"/>
      <c r="E156" s="1"/>
      <c r="G156" s="44" t="b">
        <f t="shared" si="3"/>
        <v>0</v>
      </c>
      <c r="H156" s="3"/>
      <c r="I156" s="3"/>
      <c r="J156" s="3"/>
    </row>
    <row r="157" spans="2:11" x14ac:dyDescent="0.2">
      <c r="B157" s="1">
        <f t="shared" si="0"/>
        <v>140</v>
      </c>
      <c r="D157" s="1"/>
      <c r="E157" s="1"/>
      <c r="F157" s="1"/>
      <c r="G157" s="44" t="b">
        <f t="shared" si="3"/>
        <v>0</v>
      </c>
      <c r="H157" s="3"/>
      <c r="I157" s="3"/>
      <c r="J157" s="3"/>
    </row>
    <row r="158" spans="2:11" x14ac:dyDescent="0.2">
      <c r="B158" s="1">
        <f t="shared" si="0"/>
        <v>141</v>
      </c>
      <c r="C158" s="1"/>
      <c r="D158" s="1"/>
      <c r="E158" s="1"/>
      <c r="F158" s="1"/>
      <c r="G158" s="44" t="b">
        <f t="shared" si="3"/>
        <v>0</v>
      </c>
      <c r="H158" s="3"/>
      <c r="I158" s="3"/>
      <c r="J158" s="3"/>
    </row>
    <row r="159" spans="2:11" x14ac:dyDescent="0.2">
      <c r="B159" s="1">
        <f t="shared" si="0"/>
        <v>142</v>
      </c>
      <c r="C159" s="1"/>
      <c r="D159" s="1"/>
      <c r="E159" s="1"/>
      <c r="F159" s="1"/>
      <c r="G159" s="44" t="b">
        <f t="shared" si="3"/>
        <v>0</v>
      </c>
      <c r="H159" s="3"/>
      <c r="I159" s="3"/>
      <c r="J159" s="3"/>
    </row>
    <row r="160" spans="2:11" x14ac:dyDescent="0.2">
      <c r="B160" s="1">
        <f t="shared" si="0"/>
        <v>143</v>
      </c>
      <c r="G160" s="44" t="b">
        <f t="shared" si="3"/>
        <v>0</v>
      </c>
      <c r="I160" s="3"/>
      <c r="J160" s="3"/>
    </row>
    <row r="161" spans="2:10" x14ac:dyDescent="0.2">
      <c r="B161" s="1">
        <f t="shared" si="0"/>
        <v>144</v>
      </c>
      <c r="C161" s="1" t="s">
        <v>190</v>
      </c>
      <c r="D161" s="13" t="s">
        <v>29</v>
      </c>
      <c r="E161" s="1" t="s">
        <v>41</v>
      </c>
      <c r="F161" s="1">
        <v>2</v>
      </c>
      <c r="G161" s="44">
        <f t="shared" si="3"/>
        <v>15000</v>
      </c>
      <c r="H161" s="3" t="s">
        <v>30</v>
      </c>
      <c r="I161" s="3"/>
      <c r="J161" s="3"/>
    </row>
    <row r="162" spans="2:10" x14ac:dyDescent="0.2">
      <c r="B162" s="1">
        <f t="shared" si="0"/>
        <v>145</v>
      </c>
      <c r="C162" s="1" t="s">
        <v>191</v>
      </c>
      <c r="D162" s="1" t="s">
        <v>83</v>
      </c>
      <c r="E162" s="1" t="s">
        <v>41</v>
      </c>
      <c r="F162" s="21">
        <v>1</v>
      </c>
      <c r="G162" s="44">
        <f t="shared" si="3"/>
        <v>6000</v>
      </c>
      <c r="H162" s="3" t="s">
        <v>35</v>
      </c>
      <c r="I162" s="3"/>
      <c r="J162" s="3"/>
    </row>
    <row r="163" spans="2:10" x14ac:dyDescent="0.2">
      <c r="B163" s="1">
        <f t="shared" si="0"/>
        <v>146</v>
      </c>
      <c r="C163" s="1"/>
      <c r="D163" s="1"/>
      <c r="E163" s="1"/>
      <c r="F163" s="1"/>
      <c r="G163" s="44" t="b">
        <f t="shared" si="3"/>
        <v>0</v>
      </c>
      <c r="H163" s="3"/>
      <c r="I163" s="3"/>
      <c r="J163" s="3"/>
    </row>
    <row r="164" spans="2:10" x14ac:dyDescent="0.2">
      <c r="B164" s="1">
        <f t="shared" si="0"/>
        <v>147</v>
      </c>
      <c r="C164" s="1"/>
      <c r="D164" s="1"/>
      <c r="E164" s="1"/>
      <c r="F164" s="1"/>
      <c r="G164" s="44" t="b">
        <f t="shared" si="3"/>
        <v>0</v>
      </c>
      <c r="H164" s="3"/>
      <c r="I164" s="3"/>
      <c r="J164" s="3"/>
    </row>
    <row r="165" spans="2:10" x14ac:dyDescent="0.2">
      <c r="B165" s="1">
        <f t="shared" si="0"/>
        <v>148</v>
      </c>
      <c r="D165" s="1"/>
      <c r="E165" s="1"/>
      <c r="F165" s="1"/>
      <c r="G165" s="44" t="b">
        <f t="shared" si="3"/>
        <v>0</v>
      </c>
      <c r="H165" s="3"/>
      <c r="I165" s="3"/>
      <c r="J165" s="3"/>
    </row>
    <row r="166" spans="2:10" x14ac:dyDescent="0.2">
      <c r="B166" s="1">
        <f t="shared" si="0"/>
        <v>149</v>
      </c>
      <c r="C166" s="1"/>
      <c r="D166" s="1"/>
      <c r="E166" s="1"/>
      <c r="F166" s="1"/>
      <c r="G166" s="44" t="b">
        <f t="shared" si="3"/>
        <v>0</v>
      </c>
      <c r="H166" s="3"/>
      <c r="I166" s="3"/>
      <c r="J166" s="3"/>
    </row>
    <row r="167" spans="2:10" x14ac:dyDescent="0.2">
      <c r="B167" s="1">
        <f t="shared" si="0"/>
        <v>150</v>
      </c>
      <c r="C167" s="1" t="s">
        <v>192</v>
      </c>
      <c r="D167" s="13" t="s">
        <v>29</v>
      </c>
      <c r="E167" s="1">
        <v>334</v>
      </c>
      <c r="F167" s="1">
        <v>2</v>
      </c>
      <c r="G167" s="44">
        <f t="shared" si="3"/>
        <v>15000</v>
      </c>
      <c r="H167" s="3" t="s">
        <v>35</v>
      </c>
      <c r="I167" s="3"/>
      <c r="J167" s="3"/>
    </row>
    <row r="168" spans="2:10" x14ac:dyDescent="0.2">
      <c r="B168" s="1">
        <f t="shared" si="0"/>
        <v>151</v>
      </c>
      <c r="C168" s="1" t="s">
        <v>193</v>
      </c>
      <c r="D168" s="13" t="s">
        <v>29</v>
      </c>
      <c r="E168" s="1" t="s">
        <v>41</v>
      </c>
      <c r="F168" s="1">
        <v>3</v>
      </c>
      <c r="G168" s="44">
        <f t="shared" si="3"/>
        <v>20000</v>
      </c>
      <c r="H168" s="3" t="s">
        <v>52</v>
      </c>
      <c r="I168" s="3"/>
      <c r="J168" s="3"/>
    </row>
    <row r="169" spans="2:10" x14ac:dyDescent="0.2">
      <c r="B169" s="1">
        <f t="shared" si="0"/>
        <v>152</v>
      </c>
      <c r="D169" s="13"/>
      <c r="E169" s="1"/>
      <c r="F169" s="1"/>
      <c r="G169" s="44" t="b">
        <f t="shared" si="3"/>
        <v>0</v>
      </c>
      <c r="H169" s="3"/>
      <c r="I169" s="3"/>
      <c r="J169" s="3"/>
    </row>
    <row r="170" spans="2:10" x14ac:dyDescent="0.2">
      <c r="B170" s="1">
        <f t="shared" si="0"/>
        <v>153</v>
      </c>
      <c r="G170" s="44" t="b">
        <f t="shared" si="3"/>
        <v>0</v>
      </c>
      <c r="I170" s="3"/>
      <c r="J170" s="3"/>
    </row>
    <row r="171" spans="2:10" x14ac:dyDescent="0.2">
      <c r="B171" s="1">
        <f t="shared" si="0"/>
        <v>154</v>
      </c>
      <c r="C171" s="1" t="s">
        <v>194</v>
      </c>
      <c r="D171" s="1" t="s">
        <v>83</v>
      </c>
      <c r="E171" s="1" t="s">
        <v>41</v>
      </c>
      <c r="F171" s="1">
        <v>2</v>
      </c>
      <c r="G171" s="44">
        <f t="shared" si="3"/>
        <v>15000</v>
      </c>
      <c r="H171" s="1" t="s">
        <v>30</v>
      </c>
      <c r="I171" s="3"/>
      <c r="J171" s="3"/>
    </row>
    <row r="172" spans="2:10" x14ac:dyDescent="0.2">
      <c r="B172" s="1">
        <f t="shared" si="0"/>
        <v>155</v>
      </c>
      <c r="C172" s="1" t="s">
        <v>195</v>
      </c>
      <c r="D172" s="1" t="s">
        <v>115</v>
      </c>
      <c r="E172" s="1" t="s">
        <v>41</v>
      </c>
      <c r="F172" s="21">
        <v>1</v>
      </c>
      <c r="G172" s="44">
        <f t="shared" si="3"/>
        <v>6000</v>
      </c>
      <c r="H172" s="1" t="s">
        <v>30</v>
      </c>
      <c r="I172" s="3"/>
      <c r="J172" s="3"/>
    </row>
    <row r="173" spans="2:10" x14ac:dyDescent="0.2">
      <c r="B173" s="1">
        <f t="shared" si="0"/>
        <v>156</v>
      </c>
      <c r="C173" s="1"/>
      <c r="D173" s="1"/>
      <c r="E173" s="1"/>
      <c r="F173" s="1"/>
      <c r="G173" s="44" t="b">
        <f t="shared" si="3"/>
        <v>0</v>
      </c>
      <c r="H173" s="3"/>
      <c r="I173" s="3"/>
      <c r="J173" s="3"/>
    </row>
    <row r="174" spans="2:10" x14ac:dyDescent="0.2">
      <c r="B174" s="1">
        <f t="shared" si="0"/>
        <v>157</v>
      </c>
      <c r="C174" s="1" t="s">
        <v>196</v>
      </c>
      <c r="D174" s="13" t="s">
        <v>29</v>
      </c>
      <c r="E174" s="1" t="s">
        <v>41</v>
      </c>
      <c r="F174" s="1">
        <v>4</v>
      </c>
      <c r="G174" s="44">
        <f t="shared" si="3"/>
        <v>20000</v>
      </c>
      <c r="H174" s="3" t="s">
        <v>35</v>
      </c>
      <c r="I174" s="3"/>
      <c r="J174" s="3"/>
    </row>
    <row r="175" spans="2:10" x14ac:dyDescent="0.2">
      <c r="B175" s="1">
        <f t="shared" si="0"/>
        <v>158</v>
      </c>
      <c r="C175" s="1"/>
      <c r="D175" s="1"/>
      <c r="E175" s="1"/>
      <c r="F175" s="1"/>
      <c r="G175" s="44" t="b">
        <f t="shared" si="3"/>
        <v>0</v>
      </c>
      <c r="H175" s="3"/>
      <c r="I175" s="3"/>
      <c r="J175" s="3"/>
    </row>
    <row r="176" spans="2:10" x14ac:dyDescent="0.2">
      <c r="B176" s="1">
        <f t="shared" si="0"/>
        <v>159</v>
      </c>
      <c r="D176" s="1"/>
      <c r="E176" s="1"/>
      <c r="F176" s="1"/>
      <c r="G176" s="44" t="b">
        <f t="shared" si="3"/>
        <v>0</v>
      </c>
      <c r="H176" s="3"/>
      <c r="I176" s="3"/>
      <c r="J176" s="3"/>
    </row>
    <row r="177" spans="2:10" x14ac:dyDescent="0.2">
      <c r="B177" s="1">
        <f t="shared" si="0"/>
        <v>160</v>
      </c>
      <c r="C177" s="1" t="s">
        <v>183</v>
      </c>
      <c r="D177" s="13" t="s">
        <v>29</v>
      </c>
      <c r="E177" s="1" t="s">
        <v>57</v>
      </c>
      <c r="F177" s="1">
        <v>4</v>
      </c>
      <c r="G177" s="44">
        <f t="shared" si="3"/>
        <v>20000</v>
      </c>
      <c r="H177" s="3" t="s">
        <v>35</v>
      </c>
      <c r="I177" s="3"/>
      <c r="J177" s="3"/>
    </row>
    <row r="178" spans="2:10" x14ac:dyDescent="0.2">
      <c r="B178" s="1">
        <f t="shared" si="0"/>
        <v>161</v>
      </c>
      <c r="C178" s="1" t="s">
        <v>197</v>
      </c>
      <c r="D178" s="13" t="s">
        <v>29</v>
      </c>
      <c r="E178" s="1" t="s">
        <v>41</v>
      </c>
      <c r="F178" s="57">
        <v>1.5</v>
      </c>
      <c r="G178" s="58">
        <v>7500</v>
      </c>
      <c r="H178" s="3" t="s">
        <v>35</v>
      </c>
      <c r="I178" s="3"/>
      <c r="J178" s="3"/>
    </row>
    <row r="179" spans="2:10" x14ac:dyDescent="0.2">
      <c r="B179" s="1">
        <f t="shared" si="0"/>
        <v>162</v>
      </c>
      <c r="C179" s="1"/>
      <c r="D179" s="1"/>
      <c r="E179" s="1"/>
      <c r="F179" s="1"/>
      <c r="G179" s="44" t="b">
        <f t="shared" si="3"/>
        <v>0</v>
      </c>
      <c r="H179" s="3"/>
      <c r="I179" s="3"/>
      <c r="J179" s="3"/>
    </row>
    <row r="180" spans="2:10" x14ac:dyDescent="0.2">
      <c r="B180" s="1">
        <f t="shared" si="0"/>
        <v>163</v>
      </c>
      <c r="C180" s="1" t="s">
        <v>198</v>
      </c>
      <c r="D180" s="13" t="s">
        <v>29</v>
      </c>
      <c r="E180" s="1">
        <v>307</v>
      </c>
      <c r="F180" s="33"/>
      <c r="G180" s="44" t="b">
        <f t="shared" si="3"/>
        <v>0</v>
      </c>
      <c r="H180" s="1" t="s">
        <v>30</v>
      </c>
      <c r="I180" s="3"/>
      <c r="J180" s="3"/>
    </row>
    <row r="181" spans="2:10" x14ac:dyDescent="0.2">
      <c r="B181" s="1">
        <f t="shared" si="0"/>
        <v>164</v>
      </c>
      <c r="C181" s="1"/>
      <c r="D181" s="1"/>
      <c r="E181" s="1"/>
      <c r="F181" s="1"/>
      <c r="G181" s="44" t="b">
        <f t="shared" si="3"/>
        <v>0</v>
      </c>
      <c r="H181" s="3"/>
      <c r="I181" s="3"/>
      <c r="J181" s="3"/>
    </row>
    <row r="182" spans="2:10" x14ac:dyDescent="0.2">
      <c r="B182" s="1">
        <f t="shared" si="0"/>
        <v>165</v>
      </c>
      <c r="C182" s="1" t="s">
        <v>191</v>
      </c>
      <c r="D182" s="1" t="s">
        <v>83</v>
      </c>
      <c r="E182" s="1" t="s">
        <v>41</v>
      </c>
      <c r="F182" s="19"/>
      <c r="G182" s="44" t="b">
        <f t="shared" si="3"/>
        <v>0</v>
      </c>
      <c r="H182" s="1" t="s">
        <v>30</v>
      </c>
      <c r="I182" s="3"/>
      <c r="J182" s="3"/>
    </row>
    <row r="183" spans="2:10" x14ac:dyDescent="0.2">
      <c r="B183" s="1">
        <f t="shared" si="0"/>
        <v>166</v>
      </c>
      <c r="C183" s="1"/>
      <c r="D183" s="1"/>
      <c r="E183" s="1"/>
      <c r="F183" s="1"/>
      <c r="G183" s="44" t="b">
        <f t="shared" si="3"/>
        <v>0</v>
      </c>
      <c r="H183" s="3"/>
      <c r="I183" s="3"/>
      <c r="J183" s="3"/>
    </row>
    <row r="184" spans="2:10" x14ac:dyDescent="0.2">
      <c r="B184" s="1">
        <f t="shared" si="0"/>
        <v>167</v>
      </c>
      <c r="C184" s="1" t="s">
        <v>194</v>
      </c>
      <c r="D184" s="1" t="s">
        <v>83</v>
      </c>
      <c r="E184" s="1" t="s">
        <v>41</v>
      </c>
      <c r="F184" s="1">
        <v>2</v>
      </c>
      <c r="G184" s="44">
        <f t="shared" si="3"/>
        <v>15000</v>
      </c>
      <c r="H184" s="3" t="s">
        <v>35</v>
      </c>
      <c r="I184" s="3"/>
      <c r="J184" s="3"/>
    </row>
    <row r="185" spans="2:10" x14ac:dyDescent="0.2">
      <c r="B185" s="1">
        <f t="shared" si="0"/>
        <v>168</v>
      </c>
      <c r="C185" s="1" t="s">
        <v>199</v>
      </c>
      <c r="D185" s="13" t="s">
        <v>29</v>
      </c>
      <c r="E185" s="1" t="s">
        <v>200</v>
      </c>
      <c r="F185" s="21">
        <v>1</v>
      </c>
      <c r="G185" s="44">
        <f t="shared" si="3"/>
        <v>6000</v>
      </c>
      <c r="H185" s="3" t="s">
        <v>35</v>
      </c>
      <c r="I185" s="3"/>
      <c r="J185" s="3"/>
    </row>
    <row r="186" spans="2:10" x14ac:dyDescent="0.2">
      <c r="B186" s="1">
        <f t="shared" si="0"/>
        <v>169</v>
      </c>
      <c r="C186" s="1" t="s">
        <v>199</v>
      </c>
      <c r="D186" s="13" t="s">
        <v>29</v>
      </c>
      <c r="E186" s="1" t="s">
        <v>57</v>
      </c>
      <c r="F186" s="21">
        <v>1</v>
      </c>
      <c r="G186" s="44">
        <f t="shared" si="3"/>
        <v>6000</v>
      </c>
      <c r="H186" s="3" t="s">
        <v>66</v>
      </c>
      <c r="I186" s="3"/>
      <c r="J186" s="3" t="s">
        <v>201</v>
      </c>
    </row>
    <row r="187" spans="2:10" x14ac:dyDescent="0.2">
      <c r="B187" s="1">
        <f t="shared" si="0"/>
        <v>170</v>
      </c>
      <c r="C187" s="1" t="s">
        <v>202</v>
      </c>
      <c r="D187" s="1" t="s">
        <v>27</v>
      </c>
      <c r="E187" s="17" t="s">
        <v>41</v>
      </c>
      <c r="F187" s="19"/>
      <c r="G187" s="44" t="b">
        <f t="shared" si="3"/>
        <v>0</v>
      </c>
      <c r="H187" s="3" t="s">
        <v>35</v>
      </c>
      <c r="I187" s="3"/>
    </row>
    <row r="188" spans="2:10" x14ac:dyDescent="0.2">
      <c r="B188" s="1">
        <f t="shared" si="0"/>
        <v>171</v>
      </c>
      <c r="G188" s="44" t="b">
        <f t="shared" si="3"/>
        <v>0</v>
      </c>
      <c r="I188" s="3"/>
      <c r="J188" s="3"/>
    </row>
    <row r="189" spans="2:10" x14ac:dyDescent="0.2">
      <c r="B189" s="1">
        <f t="shared" si="0"/>
        <v>172</v>
      </c>
      <c r="C189" s="1" t="s">
        <v>203</v>
      </c>
      <c r="D189" s="1" t="s">
        <v>83</v>
      </c>
      <c r="E189" s="17" t="s">
        <v>41</v>
      </c>
      <c r="F189" s="1">
        <v>2</v>
      </c>
      <c r="G189" s="44">
        <f t="shared" si="3"/>
        <v>15000</v>
      </c>
      <c r="H189" s="3" t="s">
        <v>66</v>
      </c>
      <c r="I189" s="3"/>
      <c r="J189" s="3"/>
    </row>
    <row r="190" spans="2:10" x14ac:dyDescent="0.2">
      <c r="B190" s="1">
        <f t="shared" si="0"/>
        <v>173</v>
      </c>
      <c r="C190" s="1" t="s">
        <v>204</v>
      </c>
      <c r="D190" s="1" t="s">
        <v>27</v>
      </c>
      <c r="E190" s="1" t="s">
        <v>205</v>
      </c>
      <c r="F190" s="1">
        <v>4</v>
      </c>
      <c r="G190" s="44">
        <f t="shared" si="3"/>
        <v>20000</v>
      </c>
      <c r="H190" s="3" t="s">
        <v>66</v>
      </c>
      <c r="I190" s="3"/>
      <c r="J190" s="3"/>
    </row>
    <row r="191" spans="2:10" x14ac:dyDescent="0.2">
      <c r="B191" s="1">
        <f t="shared" si="0"/>
        <v>174</v>
      </c>
      <c r="C191" s="1"/>
      <c r="D191" s="1"/>
      <c r="E191" s="1"/>
      <c r="F191" s="1"/>
      <c r="G191" s="44" t="b">
        <f t="shared" si="3"/>
        <v>0</v>
      </c>
      <c r="H191" s="3"/>
      <c r="I191" s="3"/>
      <c r="J191" s="3"/>
    </row>
    <row r="192" spans="2:10" x14ac:dyDescent="0.2">
      <c r="B192" s="1">
        <f t="shared" si="0"/>
        <v>175</v>
      </c>
      <c r="C192" s="1" t="s">
        <v>206</v>
      </c>
      <c r="D192" s="13" t="s">
        <v>29</v>
      </c>
      <c r="E192" s="1">
        <v>2271</v>
      </c>
      <c r="F192" s="1">
        <v>2</v>
      </c>
      <c r="G192" s="44">
        <f t="shared" si="3"/>
        <v>15000</v>
      </c>
      <c r="H192" s="3" t="s">
        <v>66</v>
      </c>
      <c r="I192" s="3"/>
      <c r="J192" s="3"/>
    </row>
    <row r="193" spans="2:10" x14ac:dyDescent="0.2">
      <c r="B193" s="1">
        <f t="shared" si="0"/>
        <v>176</v>
      </c>
      <c r="C193" s="1" t="s">
        <v>207</v>
      </c>
      <c r="D193" s="13" t="s">
        <v>29</v>
      </c>
      <c r="E193" s="1" t="s">
        <v>57</v>
      </c>
      <c r="F193" s="1">
        <v>3</v>
      </c>
      <c r="G193" s="44">
        <f t="shared" si="3"/>
        <v>20000</v>
      </c>
      <c r="H193" s="3" t="s">
        <v>66</v>
      </c>
      <c r="I193" s="3"/>
      <c r="J193" s="3" t="s">
        <v>139</v>
      </c>
    </row>
    <row r="194" spans="2:10" x14ac:dyDescent="0.2">
      <c r="B194" s="1">
        <f t="shared" si="0"/>
        <v>177</v>
      </c>
      <c r="C194" s="1" t="s">
        <v>208</v>
      </c>
      <c r="D194" s="1" t="s">
        <v>27</v>
      </c>
      <c r="E194" s="1" t="s">
        <v>57</v>
      </c>
      <c r="F194" s="19"/>
      <c r="G194" s="44" t="b">
        <f t="shared" si="3"/>
        <v>0</v>
      </c>
      <c r="H194" s="3" t="s">
        <v>139</v>
      </c>
      <c r="I194" s="3"/>
      <c r="J194" s="3"/>
    </row>
    <row r="195" spans="2:10" x14ac:dyDescent="0.2">
      <c r="B195" s="1">
        <f t="shared" si="0"/>
        <v>178</v>
      </c>
      <c r="C195" s="1" t="s">
        <v>209</v>
      </c>
      <c r="D195" s="3" t="s">
        <v>77</v>
      </c>
      <c r="E195" s="1" t="s">
        <v>57</v>
      </c>
      <c r="F195" s="1">
        <v>4</v>
      </c>
      <c r="G195" s="44">
        <f t="shared" si="3"/>
        <v>20000</v>
      </c>
      <c r="H195" s="3" t="s">
        <v>52</v>
      </c>
      <c r="I195" s="3"/>
      <c r="J195" s="3"/>
    </row>
    <row r="196" spans="2:10" x14ac:dyDescent="0.2">
      <c r="B196" s="1">
        <f t="shared" si="0"/>
        <v>179</v>
      </c>
      <c r="C196" s="34" t="s">
        <v>210</v>
      </c>
      <c r="D196" s="3" t="s">
        <v>77</v>
      </c>
      <c r="E196" s="1" t="s">
        <v>57</v>
      </c>
      <c r="F196" s="1">
        <v>4</v>
      </c>
      <c r="G196" s="44">
        <f t="shared" si="3"/>
        <v>20000</v>
      </c>
      <c r="H196" s="1" t="s">
        <v>30</v>
      </c>
      <c r="I196" s="28" t="s">
        <v>108</v>
      </c>
      <c r="J196" s="28" t="s">
        <v>108</v>
      </c>
    </row>
    <row r="197" spans="2:10" x14ac:dyDescent="0.2">
      <c r="B197" s="1">
        <f t="shared" si="0"/>
        <v>180</v>
      </c>
      <c r="C197" s="1" t="s">
        <v>149</v>
      </c>
      <c r="D197" s="1" t="s">
        <v>27</v>
      </c>
      <c r="E197" s="1">
        <v>110</v>
      </c>
      <c r="F197" s="1">
        <v>2</v>
      </c>
      <c r="G197" s="44">
        <f t="shared" si="3"/>
        <v>15000</v>
      </c>
      <c r="H197" s="3"/>
      <c r="I197" s="3"/>
      <c r="J197" s="3"/>
    </row>
    <row r="198" spans="2:10" x14ac:dyDescent="0.2">
      <c r="B198" s="1">
        <f t="shared" si="0"/>
        <v>181</v>
      </c>
      <c r="C198" s="1" t="s">
        <v>211</v>
      </c>
      <c r="D198" s="3" t="s">
        <v>77</v>
      </c>
      <c r="E198" s="1" t="s">
        <v>41</v>
      </c>
      <c r="F198" s="21">
        <v>1</v>
      </c>
      <c r="G198" s="44">
        <f t="shared" si="3"/>
        <v>6000</v>
      </c>
      <c r="H198" s="3"/>
      <c r="I198" s="3"/>
      <c r="J198" s="3"/>
    </row>
    <row r="199" spans="2:10" x14ac:dyDescent="0.2">
      <c r="B199" s="1">
        <f t="shared" si="0"/>
        <v>182</v>
      </c>
      <c r="C199" s="31" t="s">
        <v>212</v>
      </c>
      <c r="D199" s="1" t="s">
        <v>83</v>
      </c>
      <c r="E199" s="1" t="s">
        <v>41</v>
      </c>
      <c r="F199" s="19"/>
      <c r="G199" s="44" t="b">
        <f t="shared" si="3"/>
        <v>0</v>
      </c>
      <c r="H199" s="3" t="s">
        <v>139</v>
      </c>
      <c r="I199" s="3"/>
      <c r="J199" s="3"/>
    </row>
    <row r="200" spans="2:10" x14ac:dyDescent="0.2">
      <c r="B200" s="1">
        <f t="shared" si="0"/>
        <v>183</v>
      </c>
      <c r="C200" s="1" t="s">
        <v>213</v>
      </c>
      <c r="D200" s="13" t="s">
        <v>29</v>
      </c>
      <c r="E200" s="1" t="s">
        <v>57</v>
      </c>
      <c r="F200" s="1">
        <v>2</v>
      </c>
      <c r="G200" s="44">
        <f t="shared" si="3"/>
        <v>15000</v>
      </c>
      <c r="H200" s="3" t="s">
        <v>139</v>
      </c>
      <c r="I200" s="3"/>
      <c r="J200" s="3"/>
    </row>
    <row r="201" spans="2:10" x14ac:dyDescent="0.2">
      <c r="B201" s="1">
        <f t="shared" si="0"/>
        <v>184</v>
      </c>
      <c r="C201" s="1" t="s">
        <v>214</v>
      </c>
      <c r="D201" s="13" t="s">
        <v>29</v>
      </c>
      <c r="E201" s="1" t="s">
        <v>41</v>
      </c>
      <c r="F201" s="1">
        <v>2</v>
      </c>
      <c r="G201" s="44">
        <f t="shared" si="3"/>
        <v>15000</v>
      </c>
      <c r="H201" s="1" t="s">
        <v>30</v>
      </c>
      <c r="I201" s="3"/>
      <c r="J201" s="3"/>
    </row>
    <row r="202" spans="2:10" x14ac:dyDescent="0.2">
      <c r="B202" s="1">
        <f t="shared" si="0"/>
        <v>185</v>
      </c>
      <c r="C202" s="1" t="s">
        <v>149</v>
      </c>
      <c r="D202" s="1" t="s">
        <v>27</v>
      </c>
      <c r="E202" s="1">
        <v>110</v>
      </c>
      <c r="F202" s="1">
        <v>2</v>
      </c>
      <c r="G202" s="44">
        <f t="shared" si="3"/>
        <v>15000</v>
      </c>
      <c r="H202" s="3"/>
      <c r="I202" s="3"/>
      <c r="J202" s="3"/>
    </row>
    <row r="203" spans="2:10" x14ac:dyDescent="0.2">
      <c r="B203" s="1">
        <f t="shared" si="0"/>
        <v>186</v>
      </c>
      <c r="C203" s="1"/>
      <c r="D203" s="1"/>
      <c r="E203" s="1"/>
      <c r="F203" s="1"/>
      <c r="G203" s="44" t="b">
        <f t="shared" si="3"/>
        <v>0</v>
      </c>
      <c r="H203" s="3"/>
      <c r="I203" s="3"/>
      <c r="J203" s="3"/>
    </row>
    <row r="204" spans="2:10" x14ac:dyDescent="0.2">
      <c r="B204" s="1">
        <f t="shared" si="0"/>
        <v>187</v>
      </c>
      <c r="C204" s="1" t="s">
        <v>215</v>
      </c>
      <c r="D204" s="1" t="s">
        <v>27</v>
      </c>
      <c r="E204" s="1" t="s">
        <v>57</v>
      </c>
      <c r="F204" s="21">
        <v>1</v>
      </c>
      <c r="G204" s="44">
        <f t="shared" si="3"/>
        <v>6000</v>
      </c>
      <c r="H204" s="3" t="s">
        <v>139</v>
      </c>
      <c r="I204" s="3"/>
      <c r="J204" s="3"/>
    </row>
    <row r="205" spans="2:10" x14ac:dyDescent="0.2">
      <c r="B205" s="1">
        <f t="shared" si="0"/>
        <v>188</v>
      </c>
      <c r="C205" s="1" t="s">
        <v>216</v>
      </c>
      <c r="D205" s="13" t="s">
        <v>29</v>
      </c>
      <c r="E205" s="1" t="s">
        <v>57</v>
      </c>
      <c r="F205" s="1">
        <v>2</v>
      </c>
      <c r="G205" s="44">
        <f t="shared" si="3"/>
        <v>15000</v>
      </c>
      <c r="H205" s="3" t="s">
        <v>139</v>
      </c>
      <c r="I205" s="3"/>
      <c r="J205" s="3"/>
    </row>
    <row r="206" spans="2:10" x14ac:dyDescent="0.2">
      <c r="B206" s="1">
        <f t="shared" si="0"/>
        <v>189</v>
      </c>
      <c r="C206" s="1" t="s">
        <v>217</v>
      </c>
      <c r="D206" s="1" t="s">
        <v>83</v>
      </c>
      <c r="E206" s="1" t="s">
        <v>41</v>
      </c>
      <c r="F206" s="1">
        <v>4</v>
      </c>
      <c r="G206" s="44">
        <f t="shared" si="3"/>
        <v>20000</v>
      </c>
      <c r="H206" s="5" t="s">
        <v>52</v>
      </c>
      <c r="I206" s="3"/>
      <c r="J206" s="3"/>
    </row>
    <row r="207" spans="2:10" x14ac:dyDescent="0.2">
      <c r="B207" s="1">
        <f t="shared" si="0"/>
        <v>190</v>
      </c>
      <c r="G207" s="44" t="b">
        <f t="shared" si="3"/>
        <v>0</v>
      </c>
      <c r="I207" s="3"/>
      <c r="J207" s="3"/>
    </row>
    <row r="208" spans="2:10" x14ac:dyDescent="0.2">
      <c r="B208" s="1">
        <f t="shared" si="0"/>
        <v>191</v>
      </c>
      <c r="C208" s="1" t="s">
        <v>218</v>
      </c>
      <c r="D208" s="13" t="s">
        <v>29</v>
      </c>
      <c r="E208" s="1" t="s">
        <v>41</v>
      </c>
      <c r="F208" s="1">
        <v>2</v>
      </c>
      <c r="G208" s="44">
        <f t="shared" si="3"/>
        <v>15000</v>
      </c>
      <c r="H208" s="1" t="s">
        <v>30</v>
      </c>
      <c r="I208" s="3"/>
      <c r="J208" s="3"/>
    </row>
    <row r="209" spans="2:10" x14ac:dyDescent="0.2">
      <c r="B209" s="1">
        <f t="shared" si="0"/>
        <v>192</v>
      </c>
      <c r="C209" s="1" t="s">
        <v>219</v>
      </c>
      <c r="D209" s="3" t="s">
        <v>77</v>
      </c>
      <c r="E209" s="1" t="s">
        <v>175</v>
      </c>
      <c r="F209" s="21">
        <v>1</v>
      </c>
      <c r="G209" s="44">
        <f t="shared" si="3"/>
        <v>6000</v>
      </c>
      <c r="H209" s="3" t="s">
        <v>35</v>
      </c>
      <c r="I209" s="3"/>
      <c r="J209" s="3"/>
    </row>
    <row r="210" spans="2:10" x14ac:dyDescent="0.2">
      <c r="B210" s="1">
        <f t="shared" si="0"/>
        <v>193</v>
      </c>
      <c r="C210" s="1"/>
      <c r="D210" s="1"/>
      <c r="E210" s="1"/>
      <c r="F210" s="1"/>
      <c r="G210" s="44" t="b">
        <f t="shared" si="3"/>
        <v>0</v>
      </c>
      <c r="H210" s="3"/>
      <c r="I210" s="3"/>
      <c r="J210" s="3"/>
    </row>
    <row r="211" spans="2:10" x14ac:dyDescent="0.2">
      <c r="B211" s="1">
        <f t="shared" si="0"/>
        <v>194</v>
      </c>
      <c r="C211" s="35"/>
      <c r="D211" s="13"/>
      <c r="E211" s="1"/>
      <c r="F211" s="1"/>
      <c r="G211" s="44" t="b">
        <f t="shared" ref="G211:G267" si="4">IF(F211=4,20000,IF(F211=3,20000,IF(F211=2,15000,IF(F211=1,6000))))</f>
        <v>0</v>
      </c>
      <c r="H211" s="3"/>
      <c r="I211" s="3"/>
      <c r="J211" s="3"/>
    </row>
    <row r="212" spans="2:10" x14ac:dyDescent="0.2">
      <c r="B212" s="1">
        <f t="shared" si="0"/>
        <v>195</v>
      </c>
      <c r="C212" s="3" t="s">
        <v>208</v>
      </c>
      <c r="D212" s="1" t="s">
        <v>27</v>
      </c>
      <c r="E212" s="1" t="s">
        <v>57</v>
      </c>
      <c r="F212" s="19"/>
      <c r="G212" s="44" t="b">
        <f t="shared" si="4"/>
        <v>0</v>
      </c>
      <c r="H212" s="3" t="s">
        <v>52</v>
      </c>
      <c r="I212" s="3"/>
      <c r="J212" s="3"/>
    </row>
    <row r="213" spans="2:10" x14ac:dyDescent="0.2">
      <c r="B213" s="1">
        <f t="shared" si="0"/>
        <v>196</v>
      </c>
      <c r="C213" s="3" t="s">
        <v>220</v>
      </c>
      <c r="D213" s="1" t="s">
        <v>29</v>
      </c>
      <c r="E213" s="1"/>
      <c r="F213" s="1">
        <v>2</v>
      </c>
      <c r="G213" s="44">
        <f t="shared" si="4"/>
        <v>15000</v>
      </c>
      <c r="H213" s="3"/>
      <c r="I213" s="3"/>
      <c r="J213" s="3"/>
    </row>
    <row r="214" spans="2:10" x14ac:dyDescent="0.2">
      <c r="B214" s="1">
        <f t="shared" si="0"/>
        <v>197</v>
      </c>
      <c r="C214" s="35" t="s">
        <v>221</v>
      </c>
      <c r="D214" s="1" t="s">
        <v>29</v>
      </c>
      <c r="E214" s="1" t="s">
        <v>41</v>
      </c>
      <c r="F214" s="1">
        <v>3</v>
      </c>
      <c r="G214" s="44">
        <f t="shared" si="4"/>
        <v>20000</v>
      </c>
      <c r="H214" s="1" t="s">
        <v>30</v>
      </c>
      <c r="I214" s="28" t="s">
        <v>108</v>
      </c>
      <c r="J214" s="3" t="s">
        <v>35</v>
      </c>
    </row>
    <row r="215" spans="2:10" x14ac:dyDescent="0.2">
      <c r="B215" s="1">
        <f t="shared" si="0"/>
        <v>198</v>
      </c>
      <c r="C215" s="1" t="s">
        <v>222</v>
      </c>
      <c r="D215" s="1" t="s">
        <v>89</v>
      </c>
      <c r="E215" s="1" t="s">
        <v>41</v>
      </c>
      <c r="F215" s="21">
        <v>1</v>
      </c>
      <c r="G215" s="44">
        <f t="shared" si="4"/>
        <v>6000</v>
      </c>
      <c r="H215" s="1" t="s">
        <v>30</v>
      </c>
      <c r="I215" s="3"/>
      <c r="J215" s="3"/>
    </row>
    <row r="216" spans="2:10" x14ac:dyDescent="0.2">
      <c r="B216" s="1">
        <f t="shared" si="0"/>
        <v>199</v>
      </c>
      <c r="C216" s="1" t="s">
        <v>223</v>
      </c>
      <c r="D216" s="13" t="s">
        <v>27</v>
      </c>
      <c r="E216" s="1" t="s">
        <v>57</v>
      </c>
      <c r="F216" s="19"/>
      <c r="G216" s="44" t="b">
        <f t="shared" si="4"/>
        <v>0</v>
      </c>
      <c r="H216" s="3" t="s">
        <v>35</v>
      </c>
      <c r="I216" s="3"/>
      <c r="J216" s="3"/>
    </row>
    <row r="217" spans="2:10" x14ac:dyDescent="0.2">
      <c r="B217" s="1">
        <f t="shared" si="0"/>
        <v>200</v>
      </c>
      <c r="C217" s="1" t="s">
        <v>224</v>
      </c>
      <c r="D217" s="1" t="s">
        <v>29</v>
      </c>
      <c r="E217" s="1">
        <v>400</v>
      </c>
      <c r="F217" s="21">
        <v>2</v>
      </c>
      <c r="G217" s="44">
        <f t="shared" si="4"/>
        <v>15000</v>
      </c>
      <c r="H217" s="1" t="s">
        <v>30</v>
      </c>
      <c r="I217" s="3"/>
      <c r="J217" s="3"/>
    </row>
    <row r="218" spans="2:10" x14ac:dyDescent="0.2">
      <c r="B218" s="1">
        <f t="shared" si="0"/>
        <v>201</v>
      </c>
      <c r="G218" s="44" t="b">
        <f t="shared" si="4"/>
        <v>0</v>
      </c>
      <c r="I218" s="3"/>
      <c r="J218" s="3"/>
    </row>
    <row r="219" spans="2:10" x14ac:dyDescent="0.2">
      <c r="B219" s="1">
        <f t="shared" si="0"/>
        <v>202</v>
      </c>
      <c r="C219" s="1" t="s">
        <v>225</v>
      </c>
      <c r="D219" s="13" t="s">
        <v>27</v>
      </c>
      <c r="E219" s="1" t="s">
        <v>57</v>
      </c>
      <c r="F219" s="1">
        <v>2</v>
      </c>
      <c r="G219" s="44">
        <f t="shared" si="4"/>
        <v>15000</v>
      </c>
      <c r="H219" s="3"/>
      <c r="I219" s="3"/>
      <c r="J219" s="3"/>
    </row>
    <row r="220" spans="2:10" x14ac:dyDescent="0.2">
      <c r="B220" s="1">
        <f t="shared" si="0"/>
        <v>203</v>
      </c>
      <c r="C220" s="1"/>
      <c r="D220" s="3"/>
      <c r="E220" s="1"/>
      <c r="F220" s="1"/>
      <c r="G220" s="44" t="b">
        <f t="shared" si="4"/>
        <v>0</v>
      </c>
      <c r="H220" s="1"/>
      <c r="I220" s="3"/>
      <c r="J220" s="3"/>
    </row>
    <row r="221" spans="2:10" x14ac:dyDescent="0.2">
      <c r="B221" s="1">
        <f t="shared" si="0"/>
        <v>204</v>
      </c>
      <c r="C221" s="1"/>
      <c r="D221" s="1"/>
      <c r="E221" s="1"/>
      <c r="F221" s="1"/>
      <c r="G221" s="44" t="b">
        <f t="shared" si="4"/>
        <v>0</v>
      </c>
      <c r="H221" s="3"/>
      <c r="I221" s="3"/>
      <c r="J221" s="3"/>
    </row>
    <row r="222" spans="2:10" x14ac:dyDescent="0.2">
      <c r="B222" s="1">
        <f t="shared" si="0"/>
        <v>205</v>
      </c>
      <c r="D222" s="1"/>
      <c r="E222" s="1"/>
      <c r="F222" s="1"/>
      <c r="G222" s="44" t="b">
        <f t="shared" si="4"/>
        <v>0</v>
      </c>
      <c r="H222" s="3"/>
      <c r="I222" s="3"/>
      <c r="J222" s="3"/>
    </row>
    <row r="223" spans="2:10" x14ac:dyDescent="0.2">
      <c r="B223" s="1">
        <f t="shared" si="0"/>
        <v>206</v>
      </c>
      <c r="C223" s="1" t="s">
        <v>226</v>
      </c>
      <c r="D223" s="1" t="s">
        <v>83</v>
      </c>
      <c r="E223" s="1" t="s">
        <v>41</v>
      </c>
      <c r="F223" s="21">
        <v>1</v>
      </c>
      <c r="G223" s="44">
        <f t="shared" si="4"/>
        <v>6000</v>
      </c>
      <c r="H223" s="3" t="s">
        <v>35</v>
      </c>
      <c r="I223" s="3"/>
      <c r="J223" s="3"/>
    </row>
    <row r="224" spans="2:10" x14ac:dyDescent="0.2">
      <c r="B224" s="1">
        <f t="shared" si="0"/>
        <v>207</v>
      </c>
      <c r="C224" s="1" t="s">
        <v>227</v>
      </c>
      <c r="D224" s="3" t="s">
        <v>77</v>
      </c>
      <c r="E224" s="1" t="s">
        <v>41</v>
      </c>
      <c r="F224" s="21">
        <v>1</v>
      </c>
      <c r="G224" s="44">
        <f t="shared" si="4"/>
        <v>6000</v>
      </c>
      <c r="H224" s="3" t="s">
        <v>35</v>
      </c>
      <c r="I224" s="3"/>
      <c r="J224" s="3"/>
    </row>
    <row r="225" spans="2:11" x14ac:dyDescent="0.2">
      <c r="B225" s="1">
        <f t="shared" si="0"/>
        <v>208</v>
      </c>
      <c r="C225" s="1"/>
      <c r="D225" s="1"/>
      <c r="E225" s="1"/>
      <c r="F225" s="1"/>
      <c r="G225" s="44" t="b">
        <f t="shared" si="4"/>
        <v>0</v>
      </c>
      <c r="H225" s="3"/>
      <c r="I225" s="3"/>
      <c r="J225" s="3"/>
    </row>
    <row r="226" spans="2:11" x14ac:dyDescent="0.2">
      <c r="B226" s="1">
        <f t="shared" si="0"/>
        <v>209</v>
      </c>
      <c r="C226" s="1"/>
      <c r="D226" s="1"/>
      <c r="E226" s="1"/>
      <c r="F226" s="1"/>
      <c r="G226" s="44" t="b">
        <f t="shared" si="4"/>
        <v>0</v>
      </c>
      <c r="H226" s="3"/>
      <c r="I226" s="3"/>
      <c r="J226" s="3"/>
    </row>
    <row r="227" spans="2:11" x14ac:dyDescent="0.2">
      <c r="B227" s="1">
        <f t="shared" si="0"/>
        <v>210</v>
      </c>
      <c r="C227" s="1" t="s">
        <v>228</v>
      </c>
      <c r="D227" s="1" t="s">
        <v>29</v>
      </c>
      <c r="E227" s="1">
        <v>2091</v>
      </c>
      <c r="F227" s="16"/>
      <c r="G227" s="44" t="b">
        <f t="shared" si="4"/>
        <v>0</v>
      </c>
      <c r="H227" s="1" t="s">
        <v>30</v>
      </c>
      <c r="I227" s="3"/>
      <c r="J227" s="3"/>
    </row>
    <row r="228" spans="2:11" x14ac:dyDescent="0.2">
      <c r="B228" s="1">
        <f t="shared" si="0"/>
        <v>211</v>
      </c>
      <c r="C228" s="1" t="s">
        <v>229</v>
      </c>
      <c r="D228" s="1" t="s">
        <v>230</v>
      </c>
      <c r="E228" s="1" t="s">
        <v>231</v>
      </c>
      <c r="F228" s="59">
        <v>0.5</v>
      </c>
      <c r="G228" s="58">
        <v>3000</v>
      </c>
      <c r="H228" s="3" t="s">
        <v>35</v>
      </c>
      <c r="I228" s="3"/>
      <c r="J228" s="3"/>
    </row>
    <row r="229" spans="2:11" x14ac:dyDescent="0.2">
      <c r="B229" s="1">
        <f t="shared" si="0"/>
        <v>212</v>
      </c>
      <c r="C229" s="1" t="s">
        <v>232</v>
      </c>
      <c r="D229" s="1" t="s">
        <v>233</v>
      </c>
      <c r="E229" s="1" t="s">
        <v>57</v>
      </c>
      <c r="F229" s="21">
        <v>1</v>
      </c>
      <c r="G229" s="44">
        <f t="shared" si="4"/>
        <v>6000</v>
      </c>
      <c r="H229" s="3" t="s">
        <v>66</v>
      </c>
      <c r="I229" s="3"/>
      <c r="J229" s="3"/>
    </row>
    <row r="230" spans="2:11" x14ac:dyDescent="0.2">
      <c r="B230" s="1">
        <f t="shared" si="0"/>
        <v>213</v>
      </c>
      <c r="C230" s="26" t="s">
        <v>186</v>
      </c>
      <c r="D230" s="1" t="s">
        <v>83</v>
      </c>
      <c r="E230" s="1" t="s">
        <v>41</v>
      </c>
      <c r="F230" s="19"/>
      <c r="G230" s="44" t="b">
        <f t="shared" si="4"/>
        <v>0</v>
      </c>
      <c r="H230" s="3" t="s">
        <v>66</v>
      </c>
      <c r="I230" s="3"/>
      <c r="J230" s="3"/>
      <c r="K230" s="7" t="s">
        <v>234</v>
      </c>
    </row>
    <row r="231" spans="2:11" x14ac:dyDescent="0.2">
      <c r="B231" s="1">
        <f t="shared" si="0"/>
        <v>214</v>
      </c>
      <c r="C231" s="26" t="s">
        <v>235</v>
      </c>
      <c r="D231" s="1" t="s">
        <v>83</v>
      </c>
      <c r="E231" s="1" t="s">
        <v>41</v>
      </c>
      <c r="F231" s="19"/>
      <c r="G231" s="44" t="b">
        <f t="shared" si="4"/>
        <v>0</v>
      </c>
      <c r="H231" s="3"/>
      <c r="I231" s="3"/>
      <c r="J231" s="3"/>
    </row>
    <row r="232" spans="2:11" x14ac:dyDescent="0.2">
      <c r="B232" s="1">
        <f t="shared" si="0"/>
        <v>215</v>
      </c>
      <c r="C232" s="1"/>
      <c r="D232" s="1"/>
      <c r="E232" s="1"/>
      <c r="F232" s="1"/>
      <c r="G232" s="44" t="b">
        <f t="shared" si="4"/>
        <v>0</v>
      </c>
      <c r="H232" s="3"/>
      <c r="I232" s="3"/>
      <c r="J232" s="3"/>
    </row>
    <row r="233" spans="2:11" x14ac:dyDescent="0.2">
      <c r="B233" s="1">
        <f t="shared" si="0"/>
        <v>216</v>
      </c>
      <c r="C233" s="1"/>
      <c r="D233" s="1"/>
      <c r="E233" s="1"/>
      <c r="F233" s="1"/>
      <c r="G233" s="44" t="b">
        <f t="shared" si="4"/>
        <v>0</v>
      </c>
      <c r="H233" s="3"/>
      <c r="I233" s="3"/>
      <c r="J233" s="3"/>
    </row>
    <row r="234" spans="2:11" x14ac:dyDescent="0.2">
      <c r="B234" s="1">
        <f t="shared" si="0"/>
        <v>217</v>
      </c>
      <c r="C234" s="1"/>
      <c r="D234" s="1"/>
      <c r="E234" s="1"/>
      <c r="F234" s="1"/>
      <c r="G234" s="44" t="b">
        <f t="shared" si="4"/>
        <v>0</v>
      </c>
      <c r="H234" s="3"/>
      <c r="I234" s="3"/>
      <c r="J234" s="3"/>
    </row>
    <row r="235" spans="2:11" x14ac:dyDescent="0.2">
      <c r="B235" s="1">
        <f t="shared" si="0"/>
        <v>218</v>
      </c>
      <c r="C235" s="1"/>
      <c r="D235" s="1"/>
      <c r="E235" s="1"/>
      <c r="F235" s="1"/>
      <c r="G235" s="44" t="b">
        <f t="shared" si="4"/>
        <v>0</v>
      </c>
      <c r="H235" s="3"/>
      <c r="I235" s="3"/>
      <c r="J235" s="3"/>
    </row>
    <row r="236" spans="2:11" x14ac:dyDescent="0.2">
      <c r="B236" s="1">
        <f t="shared" si="0"/>
        <v>219</v>
      </c>
      <c r="C236" s="1"/>
      <c r="D236" s="1"/>
      <c r="E236" s="1"/>
      <c r="F236" s="1"/>
      <c r="G236" s="44" t="b">
        <f t="shared" si="4"/>
        <v>0</v>
      </c>
      <c r="H236" s="3"/>
      <c r="I236" s="3"/>
      <c r="J236" s="3"/>
    </row>
    <row r="237" spans="2:11" x14ac:dyDescent="0.2">
      <c r="B237" s="1">
        <f t="shared" si="0"/>
        <v>220</v>
      </c>
      <c r="C237" s="30" t="s">
        <v>136</v>
      </c>
      <c r="D237" s="1" t="s">
        <v>29</v>
      </c>
      <c r="E237" s="1" t="s">
        <v>41</v>
      </c>
      <c r="F237" s="21">
        <v>1</v>
      </c>
      <c r="G237" s="44">
        <f t="shared" si="4"/>
        <v>6000</v>
      </c>
      <c r="H237" s="3" t="s">
        <v>143</v>
      </c>
      <c r="I237" s="3"/>
      <c r="J237" s="3"/>
    </row>
    <row r="238" spans="2:11" x14ac:dyDescent="0.2">
      <c r="B238" s="1">
        <f t="shared" si="0"/>
        <v>221</v>
      </c>
      <c r="C238" s="1" t="s">
        <v>122</v>
      </c>
      <c r="D238" s="1" t="s">
        <v>29</v>
      </c>
      <c r="E238" s="1" t="s">
        <v>41</v>
      </c>
      <c r="F238" s="1">
        <v>2</v>
      </c>
      <c r="G238" s="44">
        <f t="shared" si="4"/>
        <v>15000</v>
      </c>
      <c r="H238" s="3" t="s">
        <v>66</v>
      </c>
      <c r="I238" s="3"/>
      <c r="J238" s="3"/>
    </row>
    <row r="239" spans="2:11" x14ac:dyDescent="0.2">
      <c r="B239" s="1">
        <f t="shared" si="0"/>
        <v>222</v>
      </c>
      <c r="C239" s="1"/>
      <c r="D239" s="1"/>
      <c r="E239" s="1"/>
      <c r="F239" s="1"/>
      <c r="G239" s="44" t="b">
        <f t="shared" si="4"/>
        <v>0</v>
      </c>
      <c r="H239" s="3"/>
      <c r="I239" s="3"/>
      <c r="J239" s="3"/>
    </row>
    <row r="240" spans="2:11" x14ac:dyDescent="0.2">
      <c r="B240" s="1">
        <f t="shared" si="0"/>
        <v>223</v>
      </c>
      <c r="C240" s="1"/>
      <c r="D240" s="1"/>
      <c r="E240" s="1"/>
      <c r="F240" s="1"/>
      <c r="G240" s="44" t="b">
        <f t="shared" si="4"/>
        <v>0</v>
      </c>
      <c r="H240" s="3"/>
      <c r="I240" s="3"/>
      <c r="J240" s="3"/>
    </row>
    <row r="241" spans="2:10" x14ac:dyDescent="0.2">
      <c r="B241" s="1">
        <f t="shared" si="0"/>
        <v>224</v>
      </c>
      <c r="C241" s="1" t="s">
        <v>236</v>
      </c>
      <c r="D241" s="1" t="s">
        <v>29</v>
      </c>
      <c r="E241" s="1" t="s">
        <v>41</v>
      </c>
      <c r="F241" s="1">
        <v>4</v>
      </c>
      <c r="G241" s="44">
        <f t="shared" si="4"/>
        <v>20000</v>
      </c>
      <c r="H241" s="3" t="s">
        <v>52</v>
      </c>
      <c r="I241" s="3"/>
      <c r="J241" s="3"/>
    </row>
    <row r="242" spans="2:10" x14ac:dyDescent="0.2">
      <c r="B242" s="1">
        <f t="shared" si="0"/>
        <v>225</v>
      </c>
      <c r="C242" s="1" t="s">
        <v>237</v>
      </c>
      <c r="D242" s="1" t="s">
        <v>83</v>
      </c>
      <c r="E242" s="1" t="s">
        <v>41</v>
      </c>
      <c r="F242" s="19"/>
      <c r="G242" s="44" t="b">
        <f t="shared" si="4"/>
        <v>0</v>
      </c>
      <c r="H242" s="3" t="s">
        <v>52</v>
      </c>
      <c r="I242" s="3"/>
      <c r="J242" s="3"/>
    </row>
    <row r="243" spans="2:10" x14ac:dyDescent="0.2">
      <c r="B243" s="1">
        <f t="shared" si="0"/>
        <v>226</v>
      </c>
      <c r="G243" s="44" t="b">
        <f t="shared" si="4"/>
        <v>0</v>
      </c>
      <c r="I243" s="3"/>
      <c r="J243" s="3"/>
    </row>
    <row r="244" spans="2:10" x14ac:dyDescent="0.2">
      <c r="B244" s="1">
        <f t="shared" si="0"/>
        <v>227</v>
      </c>
      <c r="D244" s="1"/>
      <c r="E244" s="1"/>
      <c r="F244" s="1"/>
      <c r="G244" s="44" t="b">
        <f t="shared" si="4"/>
        <v>0</v>
      </c>
      <c r="H244" s="3"/>
      <c r="I244" s="3"/>
      <c r="J244" s="3"/>
    </row>
    <row r="245" spans="2:10" x14ac:dyDescent="0.2">
      <c r="B245" s="1">
        <f t="shared" si="0"/>
        <v>228</v>
      </c>
      <c r="C245" s="1" t="s">
        <v>238</v>
      </c>
      <c r="D245" s="1" t="s">
        <v>29</v>
      </c>
      <c r="E245" s="1" t="s">
        <v>41</v>
      </c>
      <c r="F245" s="1">
        <v>3</v>
      </c>
      <c r="G245" s="44">
        <f t="shared" si="4"/>
        <v>20000</v>
      </c>
      <c r="H245" s="3" t="s">
        <v>35</v>
      </c>
      <c r="I245" s="3"/>
      <c r="J245" s="3"/>
    </row>
    <row r="246" spans="2:10" x14ac:dyDescent="0.2">
      <c r="B246" s="1">
        <f t="shared" si="0"/>
        <v>229</v>
      </c>
      <c r="D246" s="1"/>
      <c r="E246" s="1"/>
      <c r="F246" s="1"/>
      <c r="G246" s="44" t="b">
        <f t="shared" si="4"/>
        <v>0</v>
      </c>
      <c r="H246" s="3"/>
      <c r="I246" s="3"/>
      <c r="J246" s="3"/>
    </row>
    <row r="247" spans="2:10" x14ac:dyDescent="0.2">
      <c r="B247" s="1">
        <f t="shared" si="0"/>
        <v>230</v>
      </c>
      <c r="C247" s="3" t="s">
        <v>239</v>
      </c>
      <c r="D247" s="1" t="s">
        <v>240</v>
      </c>
      <c r="E247" s="1" t="s">
        <v>57</v>
      </c>
      <c r="F247" s="21">
        <v>1</v>
      </c>
      <c r="G247" s="44">
        <f t="shared" si="4"/>
        <v>6000</v>
      </c>
      <c r="H247" s="3" t="s">
        <v>35</v>
      </c>
      <c r="I247" s="5" t="s">
        <v>36</v>
      </c>
      <c r="J247" s="3"/>
    </row>
    <row r="248" spans="2:10" x14ac:dyDescent="0.2">
      <c r="B248" s="1">
        <f t="shared" si="0"/>
        <v>231</v>
      </c>
      <c r="C248" s="1" t="s">
        <v>241</v>
      </c>
      <c r="D248" s="1" t="s">
        <v>29</v>
      </c>
      <c r="E248" s="1" t="s">
        <v>41</v>
      </c>
      <c r="F248" s="1">
        <v>3</v>
      </c>
      <c r="G248" s="44">
        <f t="shared" si="4"/>
        <v>20000</v>
      </c>
      <c r="H248" s="3" t="s">
        <v>35</v>
      </c>
      <c r="J248" s="3" t="s">
        <v>52</v>
      </c>
    </row>
    <row r="249" spans="2:10" x14ac:dyDescent="0.2">
      <c r="B249" s="1">
        <f t="shared" si="0"/>
        <v>232</v>
      </c>
      <c r="C249" s="1"/>
      <c r="D249" s="1"/>
      <c r="E249" s="1"/>
      <c r="F249" s="1"/>
      <c r="G249" s="44" t="b">
        <f t="shared" si="4"/>
        <v>0</v>
      </c>
      <c r="I249" s="3"/>
      <c r="J249" s="3"/>
    </row>
    <row r="250" spans="2:10" x14ac:dyDescent="0.2">
      <c r="B250" s="1">
        <f t="shared" si="0"/>
        <v>233</v>
      </c>
      <c r="C250" s="1"/>
      <c r="D250" s="1"/>
      <c r="E250" s="1"/>
      <c r="F250" s="1"/>
      <c r="G250" s="44" t="b">
        <f t="shared" si="4"/>
        <v>0</v>
      </c>
      <c r="H250" s="3"/>
      <c r="I250" s="3"/>
      <c r="J250" s="3"/>
    </row>
    <row r="251" spans="2:10" x14ac:dyDescent="0.2">
      <c r="B251" s="1">
        <f t="shared" si="0"/>
        <v>234</v>
      </c>
      <c r="G251" s="44" t="b">
        <f t="shared" si="4"/>
        <v>0</v>
      </c>
      <c r="J251" s="3"/>
    </row>
    <row r="252" spans="2:10" x14ac:dyDescent="0.2">
      <c r="B252" s="1">
        <f t="shared" si="0"/>
        <v>235</v>
      </c>
      <c r="C252" s="1" t="s">
        <v>242</v>
      </c>
      <c r="D252" s="1" t="s">
        <v>29</v>
      </c>
      <c r="E252" s="1" t="s">
        <v>57</v>
      </c>
      <c r="F252" s="1"/>
      <c r="G252" s="44" t="b">
        <f t="shared" si="4"/>
        <v>0</v>
      </c>
      <c r="H252" s="3" t="s">
        <v>52</v>
      </c>
      <c r="I252" s="3"/>
      <c r="J252" s="3"/>
    </row>
    <row r="253" spans="2:10" x14ac:dyDescent="0.2">
      <c r="B253" s="1">
        <f t="shared" si="0"/>
        <v>236</v>
      </c>
      <c r="C253" s="1" t="s">
        <v>243</v>
      </c>
      <c r="D253" s="1" t="s">
        <v>29</v>
      </c>
      <c r="E253" s="1" t="s">
        <v>57</v>
      </c>
      <c r="F253" s="1">
        <v>4</v>
      </c>
      <c r="G253" s="44">
        <f t="shared" si="4"/>
        <v>20000</v>
      </c>
      <c r="H253" s="3" t="s">
        <v>35</v>
      </c>
      <c r="I253" s="3"/>
      <c r="J253" s="3"/>
    </row>
    <row r="254" spans="2:10" x14ac:dyDescent="0.2">
      <c r="B254" s="1">
        <f t="shared" si="0"/>
        <v>237</v>
      </c>
      <c r="C254" s="1" t="s">
        <v>244</v>
      </c>
      <c r="D254" s="1" t="s">
        <v>29</v>
      </c>
      <c r="E254" s="1" t="s">
        <v>41</v>
      </c>
      <c r="F254" s="1">
        <v>4</v>
      </c>
      <c r="G254" s="44">
        <f t="shared" si="4"/>
        <v>20000</v>
      </c>
      <c r="H254" s="3" t="s">
        <v>66</v>
      </c>
      <c r="I254" s="3"/>
      <c r="J254" s="3"/>
    </row>
    <row r="255" spans="2:10" x14ac:dyDescent="0.2">
      <c r="B255" s="1">
        <f t="shared" si="0"/>
        <v>238</v>
      </c>
      <c r="C255" s="1"/>
      <c r="D255" s="1"/>
      <c r="E255" s="1"/>
      <c r="F255" s="1"/>
      <c r="G255" s="44" t="b">
        <f t="shared" si="4"/>
        <v>0</v>
      </c>
      <c r="H255" s="3"/>
      <c r="I255" s="3"/>
      <c r="J255" s="3"/>
    </row>
    <row r="256" spans="2:10" x14ac:dyDescent="0.2">
      <c r="B256" s="1">
        <f t="shared" si="0"/>
        <v>239</v>
      </c>
      <c r="C256" s="1"/>
      <c r="D256" s="1"/>
      <c r="E256" s="1"/>
      <c r="F256" s="1"/>
      <c r="G256" s="44" t="b">
        <f t="shared" si="4"/>
        <v>0</v>
      </c>
      <c r="H256" s="3"/>
      <c r="I256" s="3"/>
      <c r="J256" s="3"/>
    </row>
    <row r="257" spans="2:11" x14ac:dyDescent="0.2">
      <c r="B257" s="1">
        <f t="shared" si="0"/>
        <v>240</v>
      </c>
      <c r="D257" s="1"/>
      <c r="E257" s="1"/>
      <c r="F257" s="1"/>
      <c r="G257" s="44" t="b">
        <f t="shared" si="4"/>
        <v>0</v>
      </c>
      <c r="H257" s="3"/>
      <c r="I257" s="3"/>
      <c r="J257" s="3"/>
    </row>
    <row r="258" spans="2:11" x14ac:dyDescent="0.2">
      <c r="B258" s="1">
        <f t="shared" si="0"/>
        <v>241</v>
      </c>
      <c r="C258" s="26" t="s">
        <v>245</v>
      </c>
      <c r="D258" s="1" t="s">
        <v>83</v>
      </c>
      <c r="E258" s="1" t="s">
        <v>57</v>
      </c>
      <c r="F258" s="21">
        <v>1</v>
      </c>
      <c r="G258" s="44">
        <f t="shared" si="4"/>
        <v>6000</v>
      </c>
      <c r="H258" s="3" t="s">
        <v>52</v>
      </c>
      <c r="I258" s="3"/>
      <c r="J258" s="3"/>
    </row>
    <row r="259" spans="2:11" x14ac:dyDescent="0.2">
      <c r="B259" s="1">
        <f t="shared" si="0"/>
        <v>242</v>
      </c>
      <c r="C259" s="1" t="s">
        <v>246</v>
      </c>
      <c r="D259" s="1" t="s">
        <v>29</v>
      </c>
      <c r="E259" s="1">
        <v>2809</v>
      </c>
      <c r="F259" s="1"/>
      <c r="G259" s="44" t="b">
        <f t="shared" si="4"/>
        <v>0</v>
      </c>
      <c r="H259" s="3"/>
      <c r="I259" s="3"/>
      <c r="J259" s="3"/>
      <c r="K259" s="7" t="s">
        <v>247</v>
      </c>
    </row>
    <row r="260" spans="2:11" x14ac:dyDescent="0.2">
      <c r="B260" s="1">
        <f t="shared" si="0"/>
        <v>243</v>
      </c>
      <c r="D260" s="1"/>
      <c r="E260" s="1"/>
      <c r="F260" s="1"/>
      <c r="G260" s="44" t="b">
        <f t="shared" si="4"/>
        <v>0</v>
      </c>
      <c r="H260" s="3"/>
      <c r="I260" s="3"/>
      <c r="J260" s="3"/>
    </row>
    <row r="261" spans="2:11" x14ac:dyDescent="0.2">
      <c r="B261" s="1">
        <f t="shared" si="0"/>
        <v>244</v>
      </c>
      <c r="C261" s="1" t="s">
        <v>248</v>
      </c>
      <c r="D261" s="1" t="s">
        <v>29</v>
      </c>
      <c r="E261" s="1" t="s">
        <v>41</v>
      </c>
      <c r="F261" s="21">
        <v>1</v>
      </c>
      <c r="G261" s="44">
        <f t="shared" si="4"/>
        <v>6000</v>
      </c>
      <c r="H261" s="3" t="s">
        <v>35</v>
      </c>
      <c r="I261" s="3"/>
      <c r="J261" s="3"/>
    </row>
    <row r="262" spans="2:11" x14ac:dyDescent="0.2">
      <c r="B262" s="1">
        <f t="shared" si="0"/>
        <v>245</v>
      </c>
      <c r="G262" s="44" t="b">
        <f t="shared" si="4"/>
        <v>0</v>
      </c>
    </row>
    <row r="263" spans="2:11" x14ac:dyDescent="0.2">
      <c r="B263" s="1">
        <f t="shared" si="0"/>
        <v>246</v>
      </c>
      <c r="C263" s="1" t="s">
        <v>243</v>
      </c>
      <c r="D263" s="1" t="s">
        <v>29</v>
      </c>
      <c r="E263" s="1" t="s">
        <v>57</v>
      </c>
      <c r="F263" s="1">
        <v>4</v>
      </c>
      <c r="G263" s="44">
        <f t="shared" si="4"/>
        <v>20000</v>
      </c>
      <c r="H263" s="3"/>
      <c r="I263" s="3"/>
      <c r="J263" s="3"/>
    </row>
    <row r="264" spans="2:11" x14ac:dyDescent="0.2">
      <c r="B264" s="1">
        <f t="shared" si="0"/>
        <v>247</v>
      </c>
      <c r="C264" s="1" t="s">
        <v>249</v>
      </c>
      <c r="D264" s="1" t="s">
        <v>27</v>
      </c>
      <c r="E264" s="1" t="s">
        <v>41</v>
      </c>
      <c r="F264" s="21">
        <v>1</v>
      </c>
      <c r="G264" s="44">
        <f t="shared" si="4"/>
        <v>6000</v>
      </c>
      <c r="H264" s="3" t="s">
        <v>35</v>
      </c>
      <c r="I264" s="3"/>
      <c r="J264" s="3"/>
    </row>
    <row r="265" spans="2:11" x14ac:dyDescent="0.2">
      <c r="B265" s="1">
        <f t="shared" si="0"/>
        <v>248</v>
      </c>
      <c r="C265" s="1" t="s">
        <v>250</v>
      </c>
      <c r="D265" s="1" t="s">
        <v>27</v>
      </c>
      <c r="E265" s="1" t="s">
        <v>41</v>
      </c>
      <c r="F265" s="1">
        <v>3</v>
      </c>
      <c r="G265" s="44">
        <f t="shared" si="4"/>
        <v>20000</v>
      </c>
      <c r="H265" s="1" t="s">
        <v>30</v>
      </c>
      <c r="I265" s="3"/>
      <c r="J265" s="3"/>
    </row>
    <row r="266" spans="2:11" x14ac:dyDescent="0.2">
      <c r="B266" s="1">
        <f t="shared" si="0"/>
        <v>249</v>
      </c>
      <c r="C266" s="1" t="s">
        <v>149</v>
      </c>
      <c r="D266" s="1" t="s">
        <v>27</v>
      </c>
      <c r="E266" s="1">
        <v>110</v>
      </c>
      <c r="F266" s="1">
        <v>2</v>
      </c>
      <c r="G266" s="44">
        <f t="shared" si="4"/>
        <v>15000</v>
      </c>
      <c r="H266" s="3"/>
      <c r="I266" s="3"/>
      <c r="J266" s="3"/>
    </row>
    <row r="267" spans="2:11" x14ac:dyDescent="0.2">
      <c r="B267" s="1">
        <f t="shared" si="0"/>
        <v>250</v>
      </c>
      <c r="C267" s="1" t="s">
        <v>251</v>
      </c>
      <c r="D267" s="1" t="s">
        <v>29</v>
      </c>
      <c r="E267" s="1">
        <v>130</v>
      </c>
      <c r="F267" s="1">
        <v>2</v>
      </c>
      <c r="G267" s="44">
        <f t="shared" si="4"/>
        <v>15000</v>
      </c>
      <c r="H267" s="1" t="s">
        <v>30</v>
      </c>
      <c r="I267" s="3" t="s">
        <v>48</v>
      </c>
      <c r="J267" s="3" t="s">
        <v>48</v>
      </c>
    </row>
    <row r="268" spans="2:11" x14ac:dyDescent="0.2">
      <c r="B268" s="1"/>
      <c r="C268" s="1"/>
      <c r="D268" s="1"/>
      <c r="E268" s="1"/>
      <c r="F268" s="1"/>
      <c r="G268" s="44"/>
      <c r="H268" s="1"/>
      <c r="I268" s="3"/>
      <c r="J268" s="3"/>
    </row>
    <row r="269" spans="2:11" x14ac:dyDescent="0.2">
      <c r="B269" s="1"/>
      <c r="C269" s="1"/>
      <c r="D269" s="1"/>
      <c r="E269" s="1"/>
      <c r="F269" s="51" t="s">
        <v>412</v>
      </c>
      <c r="G269" s="60">
        <f>SUM(G18:G268)</f>
        <v>2372500</v>
      </c>
      <c r="H269" s="1"/>
      <c r="I269" s="3">
        <v>1762000</v>
      </c>
      <c r="J269" s="44">
        <f>G269-I269</f>
        <v>610500</v>
      </c>
    </row>
    <row r="270" spans="2:11" x14ac:dyDescent="0.2">
      <c r="B270" s="1"/>
      <c r="C270" s="1"/>
      <c r="D270" s="1"/>
      <c r="E270" s="1"/>
      <c r="F270" s="1"/>
      <c r="G270" s="44"/>
      <c r="H270" s="1"/>
      <c r="I270" s="3"/>
      <c r="J270" s="3"/>
    </row>
    <row r="271" spans="2:11" x14ac:dyDescent="0.2">
      <c r="B271" s="1"/>
      <c r="C271" s="1"/>
      <c r="D271" s="1"/>
      <c r="E271" s="1"/>
      <c r="F271" s="1"/>
      <c r="G271" s="43"/>
      <c r="H271" s="3"/>
    </row>
    <row r="272" spans="2:11" x14ac:dyDescent="0.2">
      <c r="B272" s="1"/>
      <c r="C272" s="52" t="s">
        <v>252</v>
      </c>
      <c r="D272" s="53"/>
      <c r="E272" s="53"/>
      <c r="F272" s="53"/>
      <c r="G272" s="53"/>
      <c r="H272" s="53"/>
    </row>
    <row r="273" spans="2:8" x14ac:dyDescent="0.2">
      <c r="B273" s="1"/>
      <c r="C273" s="12" t="s">
        <v>19</v>
      </c>
      <c r="D273" s="12" t="s">
        <v>253</v>
      </c>
      <c r="E273" s="12" t="s">
        <v>254</v>
      </c>
      <c r="F273" s="10" t="s">
        <v>23</v>
      </c>
      <c r="G273" s="47"/>
      <c r="H273" s="8"/>
    </row>
    <row r="274" spans="2:8" x14ac:dyDescent="0.2">
      <c r="B274" s="1">
        <v>1</v>
      </c>
      <c r="C274" s="1" t="s">
        <v>122</v>
      </c>
      <c r="D274" s="1" t="s">
        <v>29</v>
      </c>
      <c r="E274" s="12">
        <v>100</v>
      </c>
      <c r="F274" s="36" t="s">
        <v>255</v>
      </c>
      <c r="G274" s="48"/>
    </row>
    <row r="275" spans="2:8" x14ac:dyDescent="0.2">
      <c r="B275" s="1">
        <f t="shared" ref="B275:B323" si="5">B274+1</f>
        <v>2</v>
      </c>
      <c r="C275" s="1" t="s">
        <v>157</v>
      </c>
      <c r="D275" s="1" t="s">
        <v>29</v>
      </c>
      <c r="E275" s="1">
        <v>108</v>
      </c>
      <c r="F275" s="1"/>
      <c r="G275" s="43"/>
      <c r="H275" s="3"/>
    </row>
    <row r="276" spans="2:8" x14ac:dyDescent="0.2">
      <c r="B276" s="1">
        <f t="shared" si="5"/>
        <v>3</v>
      </c>
      <c r="C276" s="37" t="s">
        <v>107</v>
      </c>
      <c r="D276" s="37" t="s">
        <v>29</v>
      </c>
      <c r="E276" s="37" t="s">
        <v>256</v>
      </c>
      <c r="F276" s="1"/>
      <c r="G276" s="43"/>
      <c r="H276" s="3"/>
    </row>
    <row r="277" spans="2:8" x14ac:dyDescent="0.2">
      <c r="B277" s="1">
        <f t="shared" si="5"/>
        <v>4</v>
      </c>
      <c r="C277" s="1" t="s">
        <v>136</v>
      </c>
      <c r="D277" s="1" t="s">
        <v>29</v>
      </c>
      <c r="E277" s="1" t="s">
        <v>257</v>
      </c>
      <c r="F277" s="1"/>
      <c r="G277" s="43"/>
      <c r="H277" s="3"/>
    </row>
    <row r="278" spans="2:8" x14ac:dyDescent="0.2">
      <c r="B278" s="1">
        <f t="shared" si="5"/>
        <v>5</v>
      </c>
      <c r="C278" s="37" t="s">
        <v>40</v>
      </c>
      <c r="D278" s="37" t="s">
        <v>29</v>
      </c>
      <c r="E278" s="37" t="s">
        <v>258</v>
      </c>
      <c r="F278" s="1"/>
      <c r="G278" s="43"/>
      <c r="H278" s="3"/>
    </row>
    <row r="279" spans="2:8" x14ac:dyDescent="0.2">
      <c r="B279" s="1">
        <f t="shared" si="5"/>
        <v>6</v>
      </c>
      <c r="C279" s="37" t="s">
        <v>54</v>
      </c>
      <c r="D279" s="37" t="s">
        <v>29</v>
      </c>
      <c r="E279" s="37">
        <v>13</v>
      </c>
      <c r="F279" s="1"/>
      <c r="G279" s="43"/>
      <c r="H279" s="3"/>
    </row>
    <row r="280" spans="2:8" x14ac:dyDescent="0.2">
      <c r="B280" s="1">
        <f t="shared" si="5"/>
        <v>7</v>
      </c>
      <c r="C280" s="1" t="s">
        <v>236</v>
      </c>
      <c r="D280" s="1" t="s">
        <v>29</v>
      </c>
      <c r="E280" s="1" t="s">
        <v>259</v>
      </c>
      <c r="F280" s="1"/>
      <c r="G280" s="43"/>
      <c r="H280" s="3"/>
    </row>
    <row r="281" spans="2:8" x14ac:dyDescent="0.2">
      <c r="B281" s="1">
        <f t="shared" si="5"/>
        <v>8</v>
      </c>
      <c r="C281" s="1" t="s">
        <v>260</v>
      </c>
      <c r="D281" s="1" t="s">
        <v>29</v>
      </c>
      <c r="E281" s="1">
        <v>15</v>
      </c>
      <c r="F281" s="1"/>
      <c r="G281" s="43"/>
      <c r="H281" s="3"/>
    </row>
    <row r="282" spans="2:8" x14ac:dyDescent="0.2">
      <c r="B282" s="1">
        <f t="shared" si="5"/>
        <v>9</v>
      </c>
      <c r="C282" s="1" t="s">
        <v>103</v>
      </c>
      <c r="D282" s="1" t="s">
        <v>83</v>
      </c>
      <c r="E282" s="1">
        <v>25</v>
      </c>
      <c r="F282" s="1"/>
      <c r="G282" s="43"/>
      <c r="H282" s="3"/>
    </row>
    <row r="283" spans="2:8" x14ac:dyDescent="0.2">
      <c r="B283" s="1">
        <f t="shared" si="5"/>
        <v>10</v>
      </c>
      <c r="C283" s="1" t="s">
        <v>261</v>
      </c>
      <c r="D283" s="1" t="s">
        <v>83</v>
      </c>
      <c r="E283" s="1">
        <v>53</v>
      </c>
      <c r="F283" s="1"/>
      <c r="G283" s="43"/>
      <c r="H283" s="3"/>
    </row>
    <row r="284" spans="2:8" x14ac:dyDescent="0.2">
      <c r="B284" s="1">
        <f t="shared" si="5"/>
        <v>11</v>
      </c>
      <c r="C284" s="1" t="s">
        <v>152</v>
      </c>
      <c r="D284" s="1" t="s">
        <v>75</v>
      </c>
      <c r="E284" s="1" t="s">
        <v>262</v>
      </c>
      <c r="F284" s="1"/>
      <c r="G284" s="43"/>
      <c r="H284" s="3"/>
    </row>
    <row r="285" spans="2:8" x14ac:dyDescent="0.2">
      <c r="B285" s="1">
        <f t="shared" si="5"/>
        <v>12</v>
      </c>
      <c r="C285" s="1" t="s">
        <v>263</v>
      </c>
      <c r="D285" s="13" t="s">
        <v>29</v>
      </c>
      <c r="E285" s="1">
        <v>8</v>
      </c>
      <c r="F285" s="1"/>
      <c r="G285" s="43"/>
      <c r="H285" s="14"/>
    </row>
    <row r="286" spans="2:8" x14ac:dyDescent="0.2">
      <c r="B286" s="1">
        <f t="shared" si="5"/>
        <v>13</v>
      </c>
      <c r="C286" s="1" t="s">
        <v>264</v>
      </c>
      <c r="D286" s="13" t="s">
        <v>29</v>
      </c>
      <c r="E286" s="1">
        <v>9</v>
      </c>
      <c r="F286" s="1"/>
      <c r="G286" s="43"/>
      <c r="H286" s="14"/>
    </row>
    <row r="287" spans="2:8" x14ac:dyDescent="0.2">
      <c r="B287" s="1">
        <f t="shared" si="5"/>
        <v>14</v>
      </c>
      <c r="C287" s="1" t="s">
        <v>265</v>
      </c>
      <c r="D287" s="13" t="s">
        <v>29</v>
      </c>
      <c r="E287" s="1">
        <v>14</v>
      </c>
      <c r="F287" s="1"/>
      <c r="G287" s="43"/>
      <c r="H287" s="3"/>
    </row>
    <row r="288" spans="2:8" x14ac:dyDescent="0.2">
      <c r="B288" s="1">
        <f t="shared" si="5"/>
        <v>15</v>
      </c>
      <c r="C288" s="1" t="s">
        <v>266</v>
      </c>
      <c r="D288" s="13" t="s">
        <v>29</v>
      </c>
      <c r="E288" s="1">
        <v>34</v>
      </c>
      <c r="F288" s="1"/>
      <c r="G288" s="43"/>
      <c r="H288" s="3"/>
    </row>
    <row r="289" spans="2:9" x14ac:dyDescent="0.2">
      <c r="B289" s="1">
        <f t="shared" si="5"/>
        <v>16</v>
      </c>
      <c r="C289" s="1" t="s">
        <v>267</v>
      </c>
      <c r="D289" s="13" t="s">
        <v>29</v>
      </c>
      <c r="E289" s="1">
        <v>308</v>
      </c>
      <c r="F289" s="1" t="s">
        <v>30</v>
      </c>
      <c r="G289" s="43"/>
    </row>
    <row r="290" spans="2:9" x14ac:dyDescent="0.2">
      <c r="B290" s="1">
        <f t="shared" si="5"/>
        <v>17</v>
      </c>
      <c r="C290" s="1" t="s">
        <v>268</v>
      </c>
      <c r="D290" s="13" t="s">
        <v>29</v>
      </c>
      <c r="E290" s="1">
        <v>55</v>
      </c>
      <c r="F290" s="1"/>
      <c r="G290" s="43"/>
      <c r="H290" s="3"/>
    </row>
    <row r="291" spans="2:9" x14ac:dyDescent="0.2">
      <c r="B291" s="1">
        <f t="shared" si="5"/>
        <v>18</v>
      </c>
      <c r="C291" s="1" t="s">
        <v>269</v>
      </c>
      <c r="D291" s="13" t="s">
        <v>29</v>
      </c>
      <c r="E291" s="1">
        <v>65</v>
      </c>
      <c r="F291" s="3"/>
      <c r="G291" s="44"/>
    </row>
    <row r="292" spans="2:9" x14ac:dyDescent="0.2">
      <c r="B292" s="1">
        <f t="shared" si="5"/>
        <v>19</v>
      </c>
      <c r="C292" s="1" t="s">
        <v>270</v>
      </c>
      <c r="D292" s="13" t="s">
        <v>29</v>
      </c>
      <c r="E292" s="1">
        <v>66</v>
      </c>
      <c r="F292" s="3"/>
      <c r="G292" s="44"/>
    </row>
    <row r="293" spans="2:9" x14ac:dyDescent="0.2">
      <c r="B293" s="1">
        <f t="shared" si="5"/>
        <v>20</v>
      </c>
      <c r="F293" s="3"/>
      <c r="G293" s="44"/>
      <c r="H293" s="3"/>
    </row>
    <row r="294" spans="2:9" x14ac:dyDescent="0.2">
      <c r="B294" s="1">
        <f t="shared" si="5"/>
        <v>21</v>
      </c>
      <c r="C294" s="1" t="s">
        <v>271</v>
      </c>
      <c r="D294" s="13" t="s">
        <v>29</v>
      </c>
      <c r="E294" s="1">
        <v>84</v>
      </c>
      <c r="F294" s="5" t="s">
        <v>52</v>
      </c>
      <c r="G294" s="49"/>
      <c r="I294" s="3"/>
    </row>
    <row r="295" spans="2:9" x14ac:dyDescent="0.2">
      <c r="B295" s="1">
        <f t="shared" si="5"/>
        <v>22</v>
      </c>
      <c r="C295" s="1" t="s">
        <v>272</v>
      </c>
      <c r="D295" s="13" t="s">
        <v>29</v>
      </c>
      <c r="E295" s="1">
        <v>92</v>
      </c>
      <c r="F295" s="5" t="s">
        <v>52</v>
      </c>
      <c r="G295" s="49"/>
    </row>
    <row r="296" spans="2:9" x14ac:dyDescent="0.2">
      <c r="B296" s="1">
        <f t="shared" si="5"/>
        <v>23</v>
      </c>
      <c r="C296" s="1" t="s">
        <v>273</v>
      </c>
      <c r="D296" s="13" t="s">
        <v>29</v>
      </c>
      <c r="E296" s="1">
        <v>98</v>
      </c>
      <c r="F296" s="3" t="s">
        <v>52</v>
      </c>
      <c r="G296" s="44"/>
      <c r="I296" s="3"/>
    </row>
    <row r="297" spans="2:9" x14ac:dyDescent="0.2">
      <c r="B297" s="1">
        <f t="shared" si="5"/>
        <v>24</v>
      </c>
      <c r="C297" s="5" t="s">
        <v>274</v>
      </c>
      <c r="D297" s="18" t="s">
        <v>29</v>
      </c>
      <c r="E297" s="5">
        <v>101</v>
      </c>
      <c r="F297" s="1"/>
      <c r="G297" s="43"/>
      <c r="H297" s="3"/>
      <c r="I297" s="3"/>
    </row>
    <row r="298" spans="2:9" x14ac:dyDescent="0.2">
      <c r="B298" s="1">
        <f t="shared" si="5"/>
        <v>25</v>
      </c>
      <c r="C298" s="1" t="s">
        <v>40</v>
      </c>
      <c r="D298" s="13" t="s">
        <v>29</v>
      </c>
      <c r="E298" s="1">
        <v>109</v>
      </c>
      <c r="F298" s="3"/>
      <c r="G298" s="44"/>
      <c r="H298" s="3"/>
    </row>
    <row r="299" spans="2:9" x14ac:dyDescent="0.2">
      <c r="B299" s="1">
        <f t="shared" si="5"/>
        <v>26</v>
      </c>
      <c r="C299" s="1" t="s">
        <v>275</v>
      </c>
      <c r="D299" s="13" t="s">
        <v>29</v>
      </c>
      <c r="E299" s="1">
        <v>122</v>
      </c>
      <c r="F299" s="3" t="s">
        <v>52</v>
      </c>
      <c r="G299" s="44"/>
    </row>
    <row r="300" spans="2:9" x14ac:dyDescent="0.2">
      <c r="B300" s="1">
        <f t="shared" si="5"/>
        <v>27</v>
      </c>
      <c r="C300" s="1" t="s">
        <v>276</v>
      </c>
      <c r="D300" s="13" t="s">
        <v>29</v>
      </c>
      <c r="E300" s="1">
        <v>171</v>
      </c>
      <c r="F300" s="3" t="s">
        <v>66</v>
      </c>
      <c r="G300" s="44"/>
    </row>
    <row r="301" spans="2:9" x14ac:dyDescent="0.2">
      <c r="B301" s="1">
        <f t="shared" si="5"/>
        <v>28</v>
      </c>
      <c r="C301" s="1" t="s">
        <v>277</v>
      </c>
      <c r="D301" s="13" t="s">
        <v>29</v>
      </c>
      <c r="E301" s="1">
        <v>190</v>
      </c>
      <c r="F301" s="3" t="s">
        <v>52</v>
      </c>
      <c r="G301" s="44"/>
    </row>
    <row r="302" spans="2:9" x14ac:dyDescent="0.2">
      <c r="B302" s="1">
        <f t="shared" si="5"/>
        <v>29</v>
      </c>
      <c r="C302" s="1" t="s">
        <v>154</v>
      </c>
      <c r="D302" s="1" t="s">
        <v>29</v>
      </c>
      <c r="E302" s="1">
        <v>201</v>
      </c>
      <c r="F302" s="3" t="s">
        <v>35</v>
      </c>
      <c r="G302" s="44"/>
    </row>
    <row r="303" spans="2:9" x14ac:dyDescent="0.2">
      <c r="B303" s="1">
        <f t="shared" si="5"/>
        <v>30</v>
      </c>
      <c r="C303" s="1" t="s">
        <v>278</v>
      </c>
      <c r="D303" s="1" t="s">
        <v>29</v>
      </c>
      <c r="E303" s="1">
        <v>234</v>
      </c>
      <c r="F303" s="3" t="s">
        <v>66</v>
      </c>
      <c r="G303" s="44"/>
      <c r="I303" s="3"/>
    </row>
    <row r="304" spans="2:9" x14ac:dyDescent="0.2">
      <c r="B304" s="1">
        <f t="shared" si="5"/>
        <v>31</v>
      </c>
      <c r="C304" s="37" t="s">
        <v>279</v>
      </c>
      <c r="D304" s="37" t="s">
        <v>29</v>
      </c>
      <c r="E304" s="37">
        <v>15</v>
      </c>
      <c r="F304" s="37"/>
      <c r="G304" s="50"/>
      <c r="H304" s="3"/>
    </row>
    <row r="305" spans="2:8" x14ac:dyDescent="0.2">
      <c r="B305" s="1">
        <f t="shared" si="5"/>
        <v>32</v>
      </c>
      <c r="C305" s="1" t="s">
        <v>92</v>
      </c>
      <c r="D305" s="1" t="s">
        <v>29</v>
      </c>
      <c r="E305" s="1">
        <v>5</v>
      </c>
      <c r="F305" s="1"/>
      <c r="G305" s="43"/>
      <c r="H305" s="3"/>
    </row>
    <row r="306" spans="2:8" x14ac:dyDescent="0.2">
      <c r="B306" s="1">
        <f t="shared" si="5"/>
        <v>33</v>
      </c>
      <c r="C306" s="17" t="s">
        <v>280</v>
      </c>
      <c r="D306" s="17" t="s">
        <v>27</v>
      </c>
      <c r="E306" s="17" t="s">
        <v>281</v>
      </c>
      <c r="F306" s="3" t="s">
        <v>35</v>
      </c>
      <c r="G306" s="44"/>
    </row>
    <row r="307" spans="2:8" x14ac:dyDescent="0.2">
      <c r="B307" s="1">
        <f t="shared" si="5"/>
        <v>34</v>
      </c>
      <c r="C307" s="1" t="s">
        <v>282</v>
      </c>
      <c r="D307" s="1"/>
      <c r="E307" s="1">
        <v>96</v>
      </c>
      <c r="F307" s="1"/>
      <c r="G307" s="43"/>
      <c r="H307" s="3"/>
    </row>
    <row r="308" spans="2:8" x14ac:dyDescent="0.2">
      <c r="B308" s="1">
        <f t="shared" si="5"/>
        <v>35</v>
      </c>
      <c r="C308" s="5" t="s">
        <v>283</v>
      </c>
      <c r="D308" s="1"/>
      <c r="E308" s="1">
        <v>36</v>
      </c>
      <c r="F308" s="1"/>
      <c r="G308" s="43"/>
      <c r="H308" s="3"/>
    </row>
    <row r="309" spans="2:8" x14ac:dyDescent="0.2">
      <c r="B309" s="1">
        <f t="shared" si="5"/>
        <v>36</v>
      </c>
      <c r="C309" s="1" t="s">
        <v>284</v>
      </c>
      <c r="D309" s="1"/>
      <c r="E309" s="1">
        <v>113</v>
      </c>
      <c r="F309" s="1"/>
      <c r="G309" s="43"/>
      <c r="H309" s="3"/>
    </row>
    <row r="310" spans="2:8" x14ac:dyDescent="0.2">
      <c r="B310" s="1">
        <f t="shared" si="5"/>
        <v>37</v>
      </c>
      <c r="C310" s="1" t="s">
        <v>285</v>
      </c>
      <c r="D310" s="1"/>
      <c r="E310" s="1" t="s">
        <v>286</v>
      </c>
      <c r="F310" s="1"/>
      <c r="G310" s="43"/>
      <c r="H310" s="3"/>
    </row>
    <row r="311" spans="2:8" x14ac:dyDescent="0.2">
      <c r="B311" s="1">
        <f t="shared" si="5"/>
        <v>38</v>
      </c>
      <c r="C311" s="26" t="s">
        <v>287</v>
      </c>
      <c r="D311" s="1"/>
      <c r="E311" s="1">
        <v>240</v>
      </c>
      <c r="F311" s="1"/>
      <c r="G311" s="43"/>
      <c r="H311" s="3"/>
    </row>
    <row r="312" spans="2:8" x14ac:dyDescent="0.2">
      <c r="B312" s="1">
        <f t="shared" si="5"/>
        <v>39</v>
      </c>
      <c r="C312" s="26" t="s">
        <v>288</v>
      </c>
      <c r="D312" s="1"/>
      <c r="E312" s="1">
        <v>229</v>
      </c>
      <c r="F312" s="1"/>
      <c r="G312" s="43"/>
      <c r="H312" s="3"/>
    </row>
    <row r="313" spans="2:8" x14ac:dyDescent="0.2">
      <c r="B313" s="1">
        <f t="shared" si="5"/>
        <v>40</v>
      </c>
      <c r="C313" s="26" t="s">
        <v>289</v>
      </c>
      <c r="D313" s="1"/>
      <c r="E313" s="1">
        <v>243</v>
      </c>
      <c r="F313" s="1"/>
      <c r="G313" s="43"/>
      <c r="H313" s="3"/>
    </row>
    <row r="314" spans="2:8" x14ac:dyDescent="0.2">
      <c r="B314" s="1">
        <f t="shared" si="5"/>
        <v>41</v>
      </c>
      <c r="C314" s="1" t="s">
        <v>290</v>
      </c>
      <c r="D314" s="1"/>
      <c r="E314" s="1">
        <v>227</v>
      </c>
      <c r="F314" s="1"/>
      <c r="G314" s="43"/>
      <c r="H314" s="3"/>
    </row>
    <row r="315" spans="2:8" x14ac:dyDescent="0.2">
      <c r="B315" s="1">
        <f t="shared" si="5"/>
        <v>42</v>
      </c>
      <c r="C315" s="1" t="s">
        <v>291</v>
      </c>
      <c r="D315" s="1"/>
      <c r="E315" s="1">
        <v>196</v>
      </c>
      <c r="F315" s="1"/>
      <c r="G315" s="43"/>
      <c r="H315" s="3"/>
    </row>
    <row r="316" spans="2:8" x14ac:dyDescent="0.2">
      <c r="B316" s="1">
        <f t="shared" si="5"/>
        <v>43</v>
      </c>
      <c r="C316" s="1" t="s">
        <v>292</v>
      </c>
      <c r="D316" s="1"/>
      <c r="E316" s="1">
        <v>205</v>
      </c>
      <c r="F316" s="1"/>
      <c r="G316" s="43"/>
      <c r="H316" s="3"/>
    </row>
    <row r="317" spans="2:8" x14ac:dyDescent="0.2">
      <c r="B317" s="1">
        <f t="shared" si="5"/>
        <v>44</v>
      </c>
      <c r="C317" s="1" t="s">
        <v>293</v>
      </c>
      <c r="D317" s="1"/>
      <c r="E317" s="1">
        <v>159</v>
      </c>
      <c r="F317" s="1"/>
      <c r="G317" s="43"/>
      <c r="H317" s="3"/>
    </row>
    <row r="318" spans="2:8" x14ac:dyDescent="0.2">
      <c r="B318" s="1">
        <f t="shared" si="5"/>
        <v>45</v>
      </c>
      <c r="C318" s="1" t="s">
        <v>294</v>
      </c>
      <c r="D318" s="1"/>
      <c r="E318" s="1">
        <v>152</v>
      </c>
      <c r="F318" s="1"/>
      <c r="G318" s="43"/>
      <c r="H318" s="3"/>
    </row>
    <row r="319" spans="2:8" x14ac:dyDescent="0.2">
      <c r="B319" s="1">
        <f t="shared" si="5"/>
        <v>46</v>
      </c>
      <c r="C319" s="1" t="s">
        <v>295</v>
      </c>
      <c r="D319" s="1"/>
      <c r="E319" s="1">
        <v>148</v>
      </c>
      <c r="F319" s="1"/>
      <c r="G319" s="43"/>
      <c r="H319" s="3"/>
    </row>
    <row r="320" spans="2:8" x14ac:dyDescent="0.2">
      <c r="B320" s="1">
        <f t="shared" si="5"/>
        <v>47</v>
      </c>
      <c r="C320" s="17" t="s">
        <v>296</v>
      </c>
      <c r="D320" s="1"/>
      <c r="E320" s="1" t="s">
        <v>297</v>
      </c>
      <c r="F320" s="1"/>
      <c r="G320" s="43"/>
      <c r="H320" s="3"/>
    </row>
    <row r="321" spans="2:8" x14ac:dyDescent="0.2">
      <c r="B321" s="1">
        <f t="shared" si="5"/>
        <v>48</v>
      </c>
      <c r="C321" s="1" t="s">
        <v>298</v>
      </c>
      <c r="D321" s="1"/>
      <c r="E321" s="1">
        <v>215</v>
      </c>
      <c r="F321" s="1"/>
      <c r="G321" s="43"/>
      <c r="H321" s="3"/>
    </row>
    <row r="322" spans="2:8" x14ac:dyDescent="0.2">
      <c r="B322" s="1">
        <f t="shared" si="5"/>
        <v>49</v>
      </c>
      <c r="C322" s="1"/>
      <c r="D322" s="1"/>
      <c r="E322" s="1"/>
      <c r="F322" s="1"/>
      <c r="G322" s="43"/>
      <c r="H322" s="3"/>
    </row>
    <row r="323" spans="2:8" x14ac:dyDescent="0.2">
      <c r="B323" s="1">
        <f t="shared" si="5"/>
        <v>50</v>
      </c>
      <c r="C323" s="1"/>
      <c r="D323" s="1"/>
      <c r="E323" s="1"/>
      <c r="F323" s="1"/>
      <c r="G323" s="43"/>
      <c r="H323" s="3"/>
    </row>
    <row r="324" spans="2:8" x14ac:dyDescent="0.2">
      <c r="B324" s="1"/>
      <c r="C324" s="54" t="s">
        <v>299</v>
      </c>
      <c r="D324" s="53"/>
      <c r="E324" s="53"/>
      <c r="F324" s="53"/>
      <c r="G324" s="53"/>
      <c r="H324" s="53"/>
    </row>
    <row r="325" spans="2:8" x14ac:dyDescent="0.2">
      <c r="B325" s="1"/>
      <c r="C325" s="12" t="s">
        <v>19</v>
      </c>
      <c r="D325" s="12" t="s">
        <v>253</v>
      </c>
      <c r="E325" s="10" t="s">
        <v>300</v>
      </c>
      <c r="F325" s="10" t="s">
        <v>23</v>
      </c>
      <c r="G325" s="47"/>
      <c r="H325" s="8"/>
    </row>
    <row r="326" spans="2:8" x14ac:dyDescent="0.2">
      <c r="B326" s="1">
        <v>1</v>
      </c>
      <c r="C326" s="16" t="s">
        <v>127</v>
      </c>
      <c r="D326" s="13" t="s">
        <v>29</v>
      </c>
      <c r="E326" s="1">
        <v>2087</v>
      </c>
      <c r="F326" s="1" t="s">
        <v>301</v>
      </c>
      <c r="G326" s="43"/>
      <c r="H326" s="3"/>
    </row>
    <row r="327" spans="2:8" x14ac:dyDescent="0.2">
      <c r="B327" s="1">
        <f t="shared" ref="B327:B375" si="6">B326+1</f>
        <v>2</v>
      </c>
      <c r="C327" s="1" t="s">
        <v>302</v>
      </c>
      <c r="D327" s="13" t="s">
        <v>29</v>
      </c>
      <c r="E327" s="1">
        <v>2088</v>
      </c>
      <c r="F327" s="1" t="s">
        <v>301</v>
      </c>
      <c r="G327" s="43"/>
      <c r="H327" s="3"/>
    </row>
    <row r="328" spans="2:8" x14ac:dyDescent="0.2">
      <c r="B328" s="1">
        <f t="shared" si="6"/>
        <v>3</v>
      </c>
      <c r="C328" s="1" t="s">
        <v>50</v>
      </c>
      <c r="D328" s="13" t="s">
        <v>29</v>
      </c>
      <c r="E328" s="1">
        <v>2089</v>
      </c>
      <c r="F328" s="1" t="s">
        <v>301</v>
      </c>
      <c r="G328" s="43"/>
      <c r="H328" s="3"/>
    </row>
    <row r="329" spans="2:8" x14ac:dyDescent="0.2">
      <c r="B329" s="1">
        <f t="shared" si="6"/>
        <v>4</v>
      </c>
      <c r="C329" s="16" t="s">
        <v>303</v>
      </c>
      <c r="D329" s="13" t="s">
        <v>29</v>
      </c>
      <c r="E329" s="1">
        <v>2090</v>
      </c>
      <c r="F329" s="1" t="s">
        <v>304</v>
      </c>
      <c r="G329" s="43"/>
      <c r="H329" s="3"/>
    </row>
    <row r="330" spans="2:8" x14ac:dyDescent="0.2">
      <c r="B330" s="1">
        <f t="shared" si="6"/>
        <v>5</v>
      </c>
      <c r="C330" s="1" t="s">
        <v>122</v>
      </c>
      <c r="D330" s="13" t="s">
        <v>29</v>
      </c>
      <c r="E330" s="1">
        <v>2094</v>
      </c>
      <c r="F330" s="1" t="s">
        <v>301</v>
      </c>
      <c r="G330" s="43"/>
      <c r="H330" s="3"/>
    </row>
    <row r="331" spans="2:8" x14ac:dyDescent="0.2">
      <c r="B331" s="1">
        <f t="shared" si="6"/>
        <v>6</v>
      </c>
      <c r="C331" s="16" t="s">
        <v>136</v>
      </c>
      <c r="D331" s="13" t="s">
        <v>29</v>
      </c>
      <c r="E331" s="1">
        <v>2095</v>
      </c>
      <c r="F331" s="1" t="s">
        <v>301</v>
      </c>
      <c r="G331" s="43"/>
      <c r="H331" s="3"/>
    </row>
    <row r="332" spans="2:8" x14ac:dyDescent="0.2">
      <c r="B332" s="1">
        <f t="shared" si="6"/>
        <v>7</v>
      </c>
      <c r="C332" s="16" t="s">
        <v>305</v>
      </c>
      <c r="D332" s="13" t="s">
        <v>29</v>
      </c>
      <c r="E332" s="1">
        <v>2096</v>
      </c>
      <c r="F332" s="1" t="s">
        <v>304</v>
      </c>
      <c r="G332" s="43"/>
      <c r="H332" s="3"/>
    </row>
    <row r="333" spans="2:8" x14ac:dyDescent="0.2">
      <c r="B333" s="1">
        <f t="shared" si="6"/>
        <v>8</v>
      </c>
      <c r="C333" s="1" t="s">
        <v>306</v>
      </c>
      <c r="D333" s="1" t="s">
        <v>75</v>
      </c>
      <c r="E333" s="1" t="s">
        <v>41</v>
      </c>
      <c r="F333" s="1" t="s">
        <v>301</v>
      </c>
      <c r="G333" s="43"/>
      <c r="H333" s="3"/>
    </row>
    <row r="334" spans="2:8" x14ac:dyDescent="0.2">
      <c r="B334" s="1">
        <f t="shared" si="6"/>
        <v>9</v>
      </c>
      <c r="C334" s="16" t="s">
        <v>157</v>
      </c>
      <c r="D334" s="13" t="s">
        <v>29</v>
      </c>
      <c r="E334" s="1" t="s">
        <v>307</v>
      </c>
      <c r="F334" s="1" t="s">
        <v>301</v>
      </c>
      <c r="G334" s="43"/>
      <c r="H334" s="3"/>
    </row>
    <row r="335" spans="2:8" x14ac:dyDescent="0.2">
      <c r="B335" s="1">
        <f t="shared" si="6"/>
        <v>10</v>
      </c>
      <c r="C335" s="1" t="s">
        <v>142</v>
      </c>
      <c r="D335" s="13" t="s">
        <v>29</v>
      </c>
      <c r="E335" s="1" t="s">
        <v>41</v>
      </c>
      <c r="F335" s="1" t="s">
        <v>301</v>
      </c>
      <c r="G335" s="43"/>
      <c r="H335" s="3"/>
    </row>
    <row r="336" spans="2:8" x14ac:dyDescent="0.2">
      <c r="B336" s="1">
        <f t="shared" si="6"/>
        <v>11</v>
      </c>
      <c r="C336" s="1" t="s">
        <v>308</v>
      </c>
      <c r="D336" s="1" t="s">
        <v>309</v>
      </c>
      <c r="E336" s="1" t="s">
        <v>41</v>
      </c>
      <c r="F336" s="1" t="s">
        <v>301</v>
      </c>
      <c r="G336" s="43"/>
      <c r="H336" s="3"/>
    </row>
    <row r="337" spans="2:8" x14ac:dyDescent="0.2">
      <c r="B337" s="1">
        <f t="shared" si="6"/>
        <v>12</v>
      </c>
      <c r="C337" s="1" t="s">
        <v>218</v>
      </c>
      <c r="D337" s="13" t="s">
        <v>29</v>
      </c>
      <c r="E337" s="1">
        <v>2486</v>
      </c>
      <c r="F337" s="1" t="s">
        <v>301</v>
      </c>
      <c r="G337" s="43"/>
      <c r="H337" s="3"/>
    </row>
    <row r="338" spans="2:8" x14ac:dyDescent="0.2">
      <c r="B338" s="1">
        <f t="shared" si="6"/>
        <v>13</v>
      </c>
      <c r="C338" s="16" t="s">
        <v>98</v>
      </c>
      <c r="D338" s="13" t="s">
        <v>29</v>
      </c>
      <c r="E338" s="1" t="s">
        <v>41</v>
      </c>
      <c r="F338" s="1" t="s">
        <v>304</v>
      </c>
      <c r="G338" s="43"/>
      <c r="H338" s="3"/>
    </row>
    <row r="339" spans="2:8" x14ac:dyDescent="0.2">
      <c r="B339" s="1">
        <f t="shared" si="6"/>
        <v>14</v>
      </c>
      <c r="C339" s="1"/>
      <c r="D339" s="1"/>
      <c r="E339" s="1"/>
      <c r="F339" s="1"/>
      <c r="G339" s="43"/>
      <c r="H339" s="3"/>
    </row>
    <row r="340" spans="2:8" x14ac:dyDescent="0.2">
      <c r="B340" s="1">
        <f t="shared" si="6"/>
        <v>15</v>
      </c>
      <c r="C340" s="1"/>
      <c r="D340" s="1"/>
      <c r="E340" s="1"/>
      <c r="F340" s="1"/>
      <c r="G340" s="43"/>
      <c r="H340" s="3"/>
    </row>
    <row r="341" spans="2:8" x14ac:dyDescent="0.2">
      <c r="B341" s="1">
        <f t="shared" si="6"/>
        <v>16</v>
      </c>
      <c r="C341" s="1"/>
      <c r="D341" s="1"/>
      <c r="E341" s="1"/>
      <c r="F341" s="1"/>
      <c r="G341" s="43"/>
      <c r="H341" s="3"/>
    </row>
    <row r="342" spans="2:8" x14ac:dyDescent="0.2">
      <c r="B342" s="1">
        <f t="shared" si="6"/>
        <v>17</v>
      </c>
      <c r="C342" s="1"/>
      <c r="D342" s="1"/>
      <c r="E342" s="1"/>
      <c r="F342" s="1"/>
      <c r="G342" s="43"/>
      <c r="H342" s="3"/>
    </row>
    <row r="343" spans="2:8" x14ac:dyDescent="0.2">
      <c r="B343" s="1">
        <f t="shared" si="6"/>
        <v>18</v>
      </c>
      <c r="C343" s="1"/>
      <c r="D343" s="1"/>
      <c r="E343" s="1"/>
      <c r="F343" s="1"/>
      <c r="G343" s="43"/>
      <c r="H343" s="3"/>
    </row>
    <row r="344" spans="2:8" x14ac:dyDescent="0.2">
      <c r="B344" s="1">
        <f t="shared" si="6"/>
        <v>19</v>
      </c>
      <c r="C344" s="1"/>
      <c r="D344" s="1"/>
      <c r="E344" s="1"/>
      <c r="F344" s="1"/>
      <c r="G344" s="43"/>
      <c r="H344" s="3"/>
    </row>
    <row r="345" spans="2:8" x14ac:dyDescent="0.2">
      <c r="B345" s="1">
        <f t="shared" si="6"/>
        <v>20</v>
      </c>
      <c r="C345" s="1"/>
      <c r="D345" s="1"/>
      <c r="E345" s="1"/>
      <c r="F345" s="1"/>
      <c r="G345" s="43"/>
      <c r="H345" s="3"/>
    </row>
    <row r="346" spans="2:8" x14ac:dyDescent="0.2">
      <c r="B346" s="1">
        <f t="shared" si="6"/>
        <v>21</v>
      </c>
      <c r="C346" s="1"/>
      <c r="D346" s="1"/>
      <c r="E346" s="1"/>
      <c r="F346" s="1"/>
      <c r="G346" s="43"/>
      <c r="H346" s="3"/>
    </row>
    <row r="347" spans="2:8" x14ac:dyDescent="0.2">
      <c r="B347" s="1">
        <f t="shared" si="6"/>
        <v>22</v>
      </c>
      <c r="C347" s="1"/>
      <c r="D347" s="1"/>
      <c r="E347" s="1"/>
      <c r="F347" s="1"/>
      <c r="G347" s="43"/>
      <c r="H347" s="3"/>
    </row>
    <row r="348" spans="2:8" x14ac:dyDescent="0.2">
      <c r="B348" s="1">
        <f t="shared" si="6"/>
        <v>23</v>
      </c>
      <c r="C348" s="1"/>
      <c r="D348" s="1"/>
      <c r="E348" s="1"/>
      <c r="F348" s="1"/>
      <c r="G348" s="43"/>
      <c r="H348" s="3"/>
    </row>
    <row r="349" spans="2:8" x14ac:dyDescent="0.2">
      <c r="B349" s="1">
        <f t="shared" si="6"/>
        <v>24</v>
      </c>
      <c r="C349" s="1"/>
      <c r="D349" s="1"/>
      <c r="E349" s="1"/>
      <c r="F349" s="1"/>
      <c r="G349" s="43"/>
      <c r="H349" s="3"/>
    </row>
    <row r="350" spans="2:8" x14ac:dyDescent="0.2">
      <c r="B350" s="1">
        <f t="shared" si="6"/>
        <v>25</v>
      </c>
      <c r="C350" s="1"/>
      <c r="D350" s="1"/>
      <c r="E350" s="1"/>
      <c r="F350" s="1"/>
      <c r="G350" s="43"/>
      <c r="H350" s="3"/>
    </row>
    <row r="351" spans="2:8" x14ac:dyDescent="0.2">
      <c r="B351" s="1">
        <f t="shared" si="6"/>
        <v>26</v>
      </c>
      <c r="C351" s="1"/>
      <c r="D351" s="1"/>
      <c r="E351" s="1"/>
      <c r="F351" s="1"/>
      <c r="G351" s="43"/>
      <c r="H351" s="3"/>
    </row>
    <row r="352" spans="2:8" x14ac:dyDescent="0.2">
      <c r="B352" s="1">
        <f t="shared" si="6"/>
        <v>27</v>
      </c>
      <c r="C352" s="1"/>
      <c r="D352" s="1"/>
      <c r="E352" s="1"/>
      <c r="F352" s="1"/>
      <c r="G352" s="43"/>
      <c r="H352" s="3"/>
    </row>
    <row r="353" spans="2:8" x14ac:dyDescent="0.2">
      <c r="B353" s="1">
        <f t="shared" si="6"/>
        <v>28</v>
      </c>
      <c r="C353" s="1"/>
      <c r="D353" s="1"/>
      <c r="E353" s="1"/>
      <c r="F353" s="1"/>
      <c r="G353" s="43"/>
      <c r="H353" s="3"/>
    </row>
    <row r="354" spans="2:8" x14ac:dyDescent="0.2">
      <c r="B354" s="1">
        <f t="shared" si="6"/>
        <v>29</v>
      </c>
      <c r="C354" s="1"/>
      <c r="D354" s="1"/>
      <c r="E354" s="1"/>
      <c r="F354" s="1"/>
      <c r="G354" s="43"/>
      <c r="H354" s="3"/>
    </row>
    <row r="355" spans="2:8" x14ac:dyDescent="0.2">
      <c r="B355" s="1">
        <f t="shared" si="6"/>
        <v>30</v>
      </c>
      <c r="C355" s="1"/>
      <c r="D355" s="1"/>
      <c r="E355" s="1"/>
      <c r="F355" s="1"/>
      <c r="G355" s="43"/>
      <c r="H355" s="3"/>
    </row>
    <row r="356" spans="2:8" x14ac:dyDescent="0.2">
      <c r="B356" s="1">
        <f t="shared" si="6"/>
        <v>31</v>
      </c>
      <c r="C356" s="1"/>
      <c r="D356" s="1"/>
      <c r="E356" s="1"/>
      <c r="F356" s="1"/>
      <c r="G356" s="43"/>
      <c r="H356" s="3"/>
    </row>
    <row r="357" spans="2:8" x14ac:dyDescent="0.2">
      <c r="B357" s="1">
        <f t="shared" si="6"/>
        <v>32</v>
      </c>
      <c r="C357" s="1"/>
      <c r="D357" s="1"/>
      <c r="E357" s="1"/>
      <c r="F357" s="1"/>
      <c r="G357" s="43"/>
      <c r="H357" s="3"/>
    </row>
    <row r="358" spans="2:8" x14ac:dyDescent="0.2">
      <c r="B358" s="1">
        <f t="shared" si="6"/>
        <v>33</v>
      </c>
      <c r="C358" s="1"/>
      <c r="D358" s="1"/>
      <c r="E358" s="1"/>
      <c r="F358" s="1"/>
      <c r="G358" s="43"/>
      <c r="H358" s="3"/>
    </row>
    <row r="359" spans="2:8" x14ac:dyDescent="0.2">
      <c r="B359" s="1">
        <f t="shared" si="6"/>
        <v>34</v>
      </c>
      <c r="C359" s="1"/>
      <c r="D359" s="1"/>
      <c r="E359" s="1"/>
      <c r="F359" s="1"/>
      <c r="G359" s="43"/>
      <c r="H359" s="3"/>
    </row>
    <row r="360" spans="2:8" x14ac:dyDescent="0.2">
      <c r="B360" s="1">
        <f t="shared" si="6"/>
        <v>35</v>
      </c>
      <c r="C360" s="1"/>
      <c r="D360" s="1"/>
      <c r="E360" s="1"/>
      <c r="F360" s="1"/>
      <c r="G360" s="43"/>
      <c r="H360" s="3"/>
    </row>
    <row r="361" spans="2:8" x14ac:dyDescent="0.2">
      <c r="B361" s="1">
        <f t="shared" si="6"/>
        <v>36</v>
      </c>
      <c r="C361" s="1"/>
      <c r="D361" s="1"/>
      <c r="E361" s="1"/>
      <c r="F361" s="1"/>
      <c r="G361" s="43"/>
      <c r="H361" s="3"/>
    </row>
    <row r="362" spans="2:8" x14ac:dyDescent="0.2">
      <c r="B362" s="1">
        <f t="shared" si="6"/>
        <v>37</v>
      </c>
      <c r="C362" s="1"/>
      <c r="D362" s="1"/>
      <c r="E362" s="1"/>
      <c r="F362" s="1"/>
      <c r="G362" s="43"/>
      <c r="H362" s="3"/>
    </row>
    <row r="363" spans="2:8" x14ac:dyDescent="0.2">
      <c r="B363" s="1">
        <f t="shared" si="6"/>
        <v>38</v>
      </c>
      <c r="C363" s="1"/>
      <c r="D363" s="1"/>
      <c r="E363" s="1"/>
      <c r="F363" s="1"/>
      <c r="G363" s="43"/>
      <c r="H363" s="3"/>
    </row>
    <row r="364" spans="2:8" x14ac:dyDescent="0.2">
      <c r="B364" s="1">
        <f t="shared" si="6"/>
        <v>39</v>
      </c>
      <c r="C364" s="1"/>
      <c r="D364" s="1"/>
      <c r="E364" s="1"/>
      <c r="F364" s="1"/>
      <c r="G364" s="43"/>
      <c r="H364" s="3"/>
    </row>
    <row r="365" spans="2:8" x14ac:dyDescent="0.2">
      <c r="B365" s="1">
        <f t="shared" si="6"/>
        <v>40</v>
      </c>
      <c r="C365" s="1"/>
      <c r="D365" s="1"/>
      <c r="E365" s="1"/>
      <c r="F365" s="1"/>
      <c r="G365" s="43"/>
      <c r="H365" s="3"/>
    </row>
    <row r="366" spans="2:8" x14ac:dyDescent="0.2">
      <c r="B366" s="1">
        <f t="shared" si="6"/>
        <v>41</v>
      </c>
      <c r="C366" s="1"/>
      <c r="D366" s="1"/>
      <c r="E366" s="1"/>
      <c r="F366" s="1"/>
      <c r="G366" s="43"/>
      <c r="H366" s="3"/>
    </row>
    <row r="367" spans="2:8" x14ac:dyDescent="0.2">
      <c r="B367" s="1">
        <f t="shared" si="6"/>
        <v>42</v>
      </c>
      <c r="C367" s="1"/>
      <c r="D367" s="1"/>
      <c r="E367" s="1"/>
      <c r="F367" s="1"/>
      <c r="G367" s="43"/>
      <c r="H367" s="3"/>
    </row>
    <row r="368" spans="2:8" x14ac:dyDescent="0.2">
      <c r="B368" s="1">
        <f t="shared" si="6"/>
        <v>43</v>
      </c>
      <c r="C368" s="1"/>
      <c r="D368" s="1"/>
      <c r="E368" s="1"/>
      <c r="F368" s="1"/>
      <c r="G368" s="43"/>
      <c r="H368" s="3"/>
    </row>
    <row r="369" spans="2:8" x14ac:dyDescent="0.2">
      <c r="B369" s="1">
        <f t="shared" si="6"/>
        <v>44</v>
      </c>
      <c r="C369" s="1"/>
      <c r="D369" s="1"/>
      <c r="E369" s="1"/>
      <c r="F369" s="1"/>
      <c r="G369" s="43"/>
      <c r="H369" s="3"/>
    </row>
    <row r="370" spans="2:8" x14ac:dyDescent="0.2">
      <c r="B370" s="1">
        <f t="shared" si="6"/>
        <v>45</v>
      </c>
      <c r="C370" s="1"/>
      <c r="D370" s="1"/>
      <c r="E370" s="1"/>
      <c r="F370" s="1"/>
      <c r="G370" s="43"/>
      <c r="H370" s="3"/>
    </row>
    <row r="371" spans="2:8" x14ac:dyDescent="0.2">
      <c r="B371" s="1">
        <f t="shared" si="6"/>
        <v>46</v>
      </c>
      <c r="C371" s="1"/>
      <c r="D371" s="1"/>
      <c r="E371" s="1"/>
      <c r="F371" s="1"/>
      <c r="G371" s="43"/>
      <c r="H371" s="3"/>
    </row>
    <row r="372" spans="2:8" x14ac:dyDescent="0.2">
      <c r="B372" s="1">
        <f t="shared" si="6"/>
        <v>47</v>
      </c>
      <c r="C372" s="1"/>
      <c r="D372" s="1"/>
      <c r="E372" s="1"/>
      <c r="F372" s="1"/>
      <c r="G372" s="43"/>
      <c r="H372" s="3"/>
    </row>
    <row r="373" spans="2:8" x14ac:dyDescent="0.2">
      <c r="B373" s="1">
        <f t="shared" si="6"/>
        <v>48</v>
      </c>
      <c r="C373" s="1"/>
      <c r="D373" s="1"/>
      <c r="E373" s="1"/>
      <c r="F373" s="1"/>
      <c r="G373" s="43"/>
      <c r="H373" s="3"/>
    </row>
    <row r="374" spans="2:8" x14ac:dyDescent="0.2">
      <c r="B374" s="1">
        <f t="shared" si="6"/>
        <v>49</v>
      </c>
      <c r="C374" s="1"/>
      <c r="D374" s="1"/>
      <c r="E374" s="1"/>
      <c r="F374" s="1"/>
      <c r="G374" s="43"/>
      <c r="H374" s="3"/>
    </row>
    <row r="375" spans="2:8" x14ac:dyDescent="0.2">
      <c r="B375" s="1">
        <f t="shared" si="6"/>
        <v>50</v>
      </c>
      <c r="C375" s="1"/>
      <c r="D375" s="1"/>
      <c r="E375" s="1"/>
      <c r="F375" s="1"/>
      <c r="G375" s="43"/>
      <c r="H375" s="3"/>
    </row>
    <row r="376" spans="2:8" x14ac:dyDescent="0.2">
      <c r="B376" s="1"/>
      <c r="C376" s="1"/>
      <c r="D376" s="1"/>
      <c r="E376" s="1"/>
      <c r="F376" s="1"/>
      <c r="G376" s="43"/>
      <c r="H376" s="3"/>
    </row>
    <row r="377" spans="2:8" x14ac:dyDescent="0.2">
      <c r="B377" s="1"/>
      <c r="C377" s="1"/>
      <c r="D377" s="1"/>
      <c r="E377" s="1"/>
      <c r="F377" s="1"/>
      <c r="G377" s="43"/>
      <c r="H377" s="3"/>
    </row>
    <row r="378" spans="2:8" x14ac:dyDescent="0.2">
      <c r="B378" s="1"/>
      <c r="C378" s="1"/>
      <c r="D378" s="1"/>
      <c r="E378" s="1"/>
      <c r="F378" s="1"/>
      <c r="G378" s="43"/>
      <c r="H378" s="3"/>
    </row>
    <row r="379" spans="2:8" x14ac:dyDescent="0.2">
      <c r="B379" s="1"/>
      <c r="C379" s="1"/>
      <c r="D379" s="1"/>
      <c r="E379" s="1"/>
      <c r="F379" s="1"/>
      <c r="G379" s="43"/>
      <c r="H379" s="3"/>
    </row>
    <row r="380" spans="2:8" x14ac:dyDescent="0.2">
      <c r="B380" s="1"/>
      <c r="C380" s="1"/>
      <c r="D380" s="1"/>
      <c r="E380" s="1"/>
      <c r="F380" s="1"/>
      <c r="G380" s="43"/>
      <c r="H380" s="3"/>
    </row>
    <row r="381" spans="2:8" x14ac:dyDescent="0.2">
      <c r="B381" s="1"/>
      <c r="C381" s="1"/>
      <c r="D381" s="1"/>
      <c r="E381" s="1"/>
      <c r="F381" s="1"/>
      <c r="G381" s="43"/>
      <c r="H381" s="3"/>
    </row>
    <row r="382" spans="2:8" x14ac:dyDescent="0.2">
      <c r="B382" s="1"/>
      <c r="C382" s="1"/>
      <c r="D382" s="1"/>
      <c r="E382" s="1"/>
      <c r="F382" s="1"/>
      <c r="G382" s="43"/>
      <c r="H382" s="3"/>
    </row>
    <row r="383" spans="2:8" x14ac:dyDescent="0.2">
      <c r="B383" s="1"/>
      <c r="C383" s="1"/>
      <c r="D383" s="1"/>
      <c r="E383" s="1"/>
      <c r="F383" s="1"/>
      <c r="G383" s="43"/>
      <c r="H383" s="3"/>
    </row>
    <row r="384" spans="2:8" x14ac:dyDescent="0.2">
      <c r="B384" s="1"/>
      <c r="C384" s="1"/>
      <c r="D384" s="1"/>
      <c r="E384" s="1"/>
      <c r="F384" s="1"/>
      <c r="G384" s="43"/>
      <c r="H384" s="3"/>
    </row>
    <row r="385" spans="2:8" x14ac:dyDescent="0.2">
      <c r="B385" s="1"/>
      <c r="C385" s="1"/>
      <c r="D385" s="1"/>
      <c r="E385" s="1"/>
      <c r="F385" s="1"/>
      <c r="G385" s="43"/>
      <c r="H385" s="3"/>
    </row>
    <row r="386" spans="2:8" x14ac:dyDescent="0.2">
      <c r="B386" s="1"/>
      <c r="C386" s="1"/>
      <c r="D386" s="1"/>
      <c r="E386" s="1"/>
      <c r="F386" s="1"/>
      <c r="G386" s="43"/>
      <c r="H386" s="3"/>
    </row>
    <row r="387" spans="2:8" x14ac:dyDescent="0.2">
      <c r="B387" s="1"/>
      <c r="C387" s="1"/>
      <c r="D387" s="1"/>
      <c r="E387" s="1"/>
      <c r="F387" s="1"/>
      <c r="G387" s="43"/>
      <c r="H387" s="3"/>
    </row>
    <row r="388" spans="2:8" x14ac:dyDescent="0.2">
      <c r="B388" s="1"/>
      <c r="C388" s="1"/>
      <c r="D388" s="1"/>
      <c r="E388" s="1"/>
      <c r="F388" s="1"/>
      <c r="G388" s="43"/>
      <c r="H388" s="3"/>
    </row>
    <row r="389" spans="2:8" x14ac:dyDescent="0.2">
      <c r="B389" s="1"/>
      <c r="C389" s="1"/>
      <c r="D389" s="1"/>
      <c r="E389" s="1"/>
      <c r="F389" s="1"/>
      <c r="G389" s="43"/>
      <c r="H389" s="3"/>
    </row>
    <row r="390" spans="2:8" x14ac:dyDescent="0.2">
      <c r="B390" s="1"/>
      <c r="C390" s="1"/>
      <c r="D390" s="1"/>
      <c r="E390" s="1"/>
      <c r="F390" s="1"/>
      <c r="G390" s="43"/>
      <c r="H390" s="3"/>
    </row>
    <row r="391" spans="2:8" x14ac:dyDescent="0.2">
      <c r="B391" s="1"/>
      <c r="C391" s="1"/>
      <c r="D391" s="1"/>
      <c r="E391" s="1"/>
      <c r="F391" s="1"/>
      <c r="G391" s="43"/>
      <c r="H391" s="3"/>
    </row>
    <row r="392" spans="2:8" x14ac:dyDescent="0.2">
      <c r="B392" s="1"/>
      <c r="C392" s="1"/>
      <c r="D392" s="1"/>
      <c r="E392" s="1"/>
      <c r="F392" s="1"/>
      <c r="G392" s="43"/>
      <c r="H392" s="3"/>
    </row>
    <row r="393" spans="2:8" x14ac:dyDescent="0.2">
      <c r="B393" s="1"/>
      <c r="C393" s="1"/>
      <c r="D393" s="1"/>
      <c r="E393" s="1"/>
      <c r="F393" s="1"/>
      <c r="G393" s="43"/>
      <c r="H393" s="3"/>
    </row>
    <row r="394" spans="2:8" x14ac:dyDescent="0.2">
      <c r="B394" s="1"/>
      <c r="C394" s="1"/>
      <c r="D394" s="1"/>
      <c r="E394" s="1"/>
      <c r="F394" s="1"/>
      <c r="G394" s="43"/>
      <c r="H394" s="3"/>
    </row>
    <row r="395" spans="2:8" x14ac:dyDescent="0.2">
      <c r="B395" s="1"/>
      <c r="C395" s="1"/>
      <c r="D395" s="1"/>
      <c r="E395" s="1"/>
      <c r="F395" s="1"/>
      <c r="G395" s="43"/>
      <c r="H395" s="3"/>
    </row>
    <row r="396" spans="2:8" x14ac:dyDescent="0.2">
      <c r="B396" s="1"/>
      <c r="C396" s="1"/>
      <c r="D396" s="1"/>
      <c r="E396" s="1"/>
      <c r="F396" s="1"/>
      <c r="G396" s="43"/>
      <c r="H396" s="3"/>
    </row>
    <row r="397" spans="2:8" x14ac:dyDescent="0.2">
      <c r="B397" s="1"/>
      <c r="C397" s="1"/>
      <c r="D397" s="1"/>
      <c r="E397" s="1"/>
      <c r="F397" s="1"/>
      <c r="G397" s="43"/>
      <c r="H397" s="3"/>
    </row>
    <row r="398" spans="2:8" x14ac:dyDescent="0.2">
      <c r="B398" s="1"/>
      <c r="C398" s="1"/>
      <c r="D398" s="1"/>
      <c r="E398" s="1"/>
      <c r="F398" s="1"/>
      <c r="G398" s="43"/>
      <c r="H398" s="3"/>
    </row>
    <row r="399" spans="2:8" x14ac:dyDescent="0.2">
      <c r="B399" s="1"/>
      <c r="C399" s="1"/>
      <c r="D399" s="1"/>
      <c r="E399" s="1"/>
      <c r="F399" s="1"/>
      <c r="G399" s="43"/>
      <c r="H399" s="3"/>
    </row>
    <row r="400" spans="2:8" x14ac:dyDescent="0.2">
      <c r="B400" s="1"/>
      <c r="C400" s="1"/>
      <c r="D400" s="1"/>
      <c r="E400" s="1"/>
      <c r="F400" s="1"/>
      <c r="G400" s="43"/>
      <c r="H400" s="3"/>
    </row>
    <row r="401" spans="2:8" x14ac:dyDescent="0.2">
      <c r="B401" s="1"/>
      <c r="C401" s="1"/>
      <c r="D401" s="1"/>
      <c r="E401" s="1"/>
      <c r="F401" s="1"/>
      <c r="G401" s="43"/>
      <c r="H401" s="3"/>
    </row>
    <row r="402" spans="2:8" x14ac:dyDescent="0.2">
      <c r="B402" s="1"/>
      <c r="C402" s="1"/>
      <c r="D402" s="1"/>
      <c r="E402" s="1"/>
      <c r="F402" s="1"/>
      <c r="G402" s="43"/>
      <c r="H402" s="3"/>
    </row>
    <row r="403" spans="2:8" x14ac:dyDescent="0.2">
      <c r="B403" s="1"/>
      <c r="C403" s="1"/>
      <c r="D403" s="1"/>
      <c r="E403" s="1"/>
      <c r="F403" s="1"/>
      <c r="G403" s="43"/>
      <c r="H403" s="3"/>
    </row>
    <row r="404" spans="2:8" x14ac:dyDescent="0.2">
      <c r="B404" s="1"/>
      <c r="C404" s="1"/>
      <c r="D404" s="1"/>
      <c r="E404" s="1"/>
      <c r="F404" s="1"/>
      <c r="G404" s="43"/>
      <c r="H404" s="3"/>
    </row>
    <row r="405" spans="2:8" x14ac:dyDescent="0.2">
      <c r="B405" s="1"/>
      <c r="C405" s="1"/>
      <c r="D405" s="1"/>
      <c r="E405" s="1"/>
      <c r="F405" s="1"/>
      <c r="G405" s="43"/>
      <c r="H405" s="3"/>
    </row>
    <row r="406" spans="2:8" x14ac:dyDescent="0.2">
      <c r="B406" s="1"/>
      <c r="C406" s="1"/>
      <c r="D406" s="1"/>
      <c r="E406" s="1"/>
      <c r="F406" s="1"/>
      <c r="G406" s="43"/>
      <c r="H406" s="3"/>
    </row>
  </sheetData>
  <mergeCells count="2">
    <mergeCell ref="C272:H272"/>
    <mergeCell ref="C324:H324"/>
  </mergeCells>
  <hyperlinks>
    <hyperlink ref="D3" r:id="rId1" xr:uid="{00000000-0004-0000-0000-000001000000}"/>
    <hyperlink ref="C5" r:id="rId2" xr:uid="{00000000-0004-0000-0000-000003000000}"/>
    <hyperlink ref="C6" r:id="rId3" xr:uid="{00000000-0004-0000-0000-000004000000}"/>
    <hyperlink ref="C7" r:id="rId4" xr:uid="{00000000-0004-0000-0000-000005000000}"/>
    <hyperlink ref="C8" r:id="rId5" xr:uid="{00000000-0004-0000-0000-000006000000}"/>
    <hyperlink ref="C9" r:id="rId6" xr:uid="{00000000-0004-0000-0000-000007000000}"/>
    <hyperlink ref="C10" r:id="rId7" xr:uid="{00000000-0004-0000-0000-000008000000}"/>
    <hyperlink ref="D52" r:id="rId8" xr:uid="{00000000-0004-0000-0000-00000900000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61"/>
  <sheetViews>
    <sheetView workbookViewId="0">
      <pane ySplit="1" topLeftCell="A2" activePane="bottomLeft" state="frozen"/>
      <selection pane="bottomLeft" activeCell="B3" sqref="B3"/>
    </sheetView>
  </sheetViews>
  <sheetFormatPr defaultColWidth="12.5703125" defaultRowHeight="15.75" customHeight="1" x14ac:dyDescent="0.2"/>
  <cols>
    <col min="1" max="2" width="18.85546875" customWidth="1"/>
    <col min="3" max="3" width="23.140625" customWidth="1"/>
    <col min="4" max="4" width="2.5703125" customWidth="1"/>
    <col min="5" max="5" width="0.42578125" customWidth="1"/>
    <col min="6" max="6" width="1.42578125" customWidth="1"/>
    <col min="7" max="7" width="0.5703125" customWidth="1"/>
    <col min="8" max="8" width="17" customWidth="1"/>
    <col min="9" max="9" width="26.28515625" customWidth="1"/>
    <col min="10" max="26" width="18.85546875" customWidth="1"/>
  </cols>
  <sheetData>
    <row r="1" spans="1:20" ht="37.5" customHeight="1" x14ac:dyDescent="0.2">
      <c r="A1" s="1" t="s">
        <v>310</v>
      </c>
      <c r="B1" s="1" t="s">
        <v>311</v>
      </c>
      <c r="C1" s="1" t="s">
        <v>312</v>
      </c>
      <c r="D1" s="1" t="s">
        <v>313</v>
      </c>
      <c r="E1" s="1" t="s">
        <v>314</v>
      </c>
      <c r="F1" s="1" t="s">
        <v>315</v>
      </c>
      <c r="G1" s="1" t="s">
        <v>316</v>
      </c>
      <c r="H1" s="1" t="s">
        <v>317</v>
      </c>
      <c r="I1" s="1" t="s">
        <v>318</v>
      </c>
      <c r="J1" s="1" t="s">
        <v>319</v>
      </c>
      <c r="K1" s="1" t="s">
        <v>320</v>
      </c>
      <c r="L1" s="1" t="s">
        <v>321</v>
      </c>
      <c r="M1" s="1" t="s">
        <v>322</v>
      </c>
      <c r="N1" s="1" t="s">
        <v>323</v>
      </c>
      <c r="O1" s="1" t="s">
        <v>324</v>
      </c>
      <c r="P1" s="1" t="s">
        <v>319</v>
      </c>
      <c r="Q1" s="1" t="s">
        <v>319</v>
      </c>
      <c r="R1" s="1" t="s">
        <v>324</v>
      </c>
      <c r="S1" s="1" t="s">
        <v>324</v>
      </c>
      <c r="T1" s="36" t="s">
        <v>324</v>
      </c>
    </row>
    <row r="2" spans="1:20" ht="12.75" x14ac:dyDescent="0.2">
      <c r="A2" s="38">
        <v>44168.968209375002</v>
      </c>
      <c r="B2" s="7" t="s">
        <v>26</v>
      </c>
      <c r="C2" s="7" t="s">
        <v>325</v>
      </c>
      <c r="D2" s="7" t="s">
        <v>326</v>
      </c>
      <c r="E2" s="7" t="s">
        <v>327</v>
      </c>
      <c r="F2" s="7">
        <v>2209</v>
      </c>
      <c r="G2" s="7" t="s">
        <v>58</v>
      </c>
      <c r="H2" s="7">
        <v>1</v>
      </c>
      <c r="I2" s="7"/>
      <c r="J2" s="7"/>
      <c r="K2" s="7"/>
      <c r="L2" s="7"/>
      <c r="M2" s="7"/>
      <c r="N2" s="7"/>
      <c r="O2" s="7"/>
      <c r="P2" s="7"/>
      <c r="Q2" s="7"/>
      <c r="R2" s="7"/>
      <c r="S2" s="7"/>
      <c r="T2" s="7"/>
    </row>
    <row r="3" spans="1:20" ht="12.75" x14ac:dyDescent="0.2">
      <c r="A3" s="38">
        <v>44169.323145868053</v>
      </c>
      <c r="B3" s="7" t="s">
        <v>328</v>
      </c>
      <c r="C3" s="7" t="s">
        <v>29</v>
      </c>
      <c r="D3" s="7" t="s">
        <v>326</v>
      </c>
      <c r="E3" s="7" t="s">
        <v>329</v>
      </c>
      <c r="F3" s="7">
        <v>2409</v>
      </c>
      <c r="G3" s="7" t="s">
        <v>330</v>
      </c>
      <c r="H3" s="7">
        <v>55</v>
      </c>
      <c r="I3" s="7" t="s">
        <v>331</v>
      </c>
      <c r="J3" s="7"/>
      <c r="K3" s="7"/>
      <c r="L3" s="7"/>
      <c r="M3" s="7"/>
      <c r="N3" s="7"/>
      <c r="O3" s="7"/>
      <c r="P3" s="7"/>
      <c r="Q3" s="7"/>
      <c r="R3" s="7"/>
      <c r="S3" s="7"/>
    </row>
    <row r="4" spans="1:20" ht="12.75" x14ac:dyDescent="0.2">
      <c r="A4" s="38">
        <v>44169.327812696763</v>
      </c>
      <c r="B4" s="7" t="s">
        <v>271</v>
      </c>
      <c r="C4" s="7" t="s">
        <v>29</v>
      </c>
      <c r="D4" s="7" t="s">
        <v>332</v>
      </c>
      <c r="E4" s="7" t="s">
        <v>333</v>
      </c>
      <c r="F4" s="7">
        <v>2409</v>
      </c>
      <c r="G4" s="7" t="s">
        <v>58</v>
      </c>
      <c r="H4" s="7">
        <v>84</v>
      </c>
      <c r="I4" s="7" t="s">
        <v>334</v>
      </c>
      <c r="J4" s="7"/>
      <c r="K4" s="7"/>
      <c r="L4" s="7"/>
      <c r="M4" s="7"/>
      <c r="N4" s="7"/>
      <c r="O4" s="7"/>
      <c r="P4" s="7"/>
      <c r="Q4" s="7"/>
      <c r="R4" s="7"/>
      <c r="S4" s="7"/>
    </row>
    <row r="5" spans="1:20" ht="12.75" x14ac:dyDescent="0.2">
      <c r="A5" s="38">
        <v>44169.474237210648</v>
      </c>
      <c r="B5" s="7" t="s">
        <v>335</v>
      </c>
      <c r="C5" s="7" t="s">
        <v>325</v>
      </c>
      <c r="D5" s="7" t="s">
        <v>332</v>
      </c>
      <c r="E5" s="7" t="s">
        <v>333</v>
      </c>
      <c r="F5" s="7" t="s">
        <v>336</v>
      </c>
      <c r="G5" s="7" t="s">
        <v>58</v>
      </c>
      <c r="H5" s="7">
        <v>7</v>
      </c>
      <c r="I5" s="7" t="s">
        <v>337</v>
      </c>
      <c r="J5" s="7"/>
      <c r="K5" s="7"/>
      <c r="L5" s="7"/>
      <c r="M5" s="7"/>
      <c r="N5" s="7"/>
      <c r="O5" s="7"/>
      <c r="P5" s="7"/>
      <c r="Q5" s="7"/>
      <c r="R5" s="7"/>
      <c r="S5" s="7"/>
    </row>
    <row r="6" spans="1:20" ht="12.75" x14ac:dyDescent="0.2">
      <c r="A6" s="38">
        <v>44169.54358824074</v>
      </c>
      <c r="B6" s="7" t="s">
        <v>338</v>
      </c>
      <c r="C6" s="7" t="s">
        <v>325</v>
      </c>
      <c r="D6" s="7" t="s">
        <v>326</v>
      </c>
      <c r="E6" s="7" t="s">
        <v>333</v>
      </c>
      <c r="F6" s="7" t="s">
        <v>336</v>
      </c>
      <c r="G6" s="7" t="s">
        <v>58</v>
      </c>
      <c r="H6" s="7">
        <v>29</v>
      </c>
      <c r="I6" s="7" t="s">
        <v>331</v>
      </c>
      <c r="J6" s="7"/>
      <c r="K6" s="7"/>
      <c r="L6" s="7"/>
      <c r="M6" s="7"/>
      <c r="N6" s="7"/>
      <c r="O6" s="7"/>
      <c r="P6" s="7"/>
      <c r="Q6" s="7"/>
      <c r="R6" s="7"/>
      <c r="S6" s="7"/>
    </row>
    <row r="7" spans="1:20" ht="12.75" x14ac:dyDescent="0.2">
      <c r="A7" s="38">
        <v>44171.376967129632</v>
      </c>
      <c r="B7" s="7" t="s">
        <v>63</v>
      </c>
      <c r="C7" s="7" t="s">
        <v>325</v>
      </c>
      <c r="D7" s="7" t="s">
        <v>326</v>
      </c>
      <c r="E7" s="7" t="s">
        <v>333</v>
      </c>
      <c r="F7" s="7">
        <v>2209</v>
      </c>
      <c r="G7" s="7" t="s">
        <v>58</v>
      </c>
      <c r="H7" s="7">
        <v>7</v>
      </c>
      <c r="I7" s="7" t="s">
        <v>337</v>
      </c>
      <c r="J7" s="7"/>
      <c r="K7" s="7"/>
      <c r="L7" s="7"/>
      <c r="M7" s="7"/>
      <c r="N7" s="7"/>
      <c r="O7" s="7"/>
      <c r="P7" s="7"/>
      <c r="Q7" s="7"/>
      <c r="R7" s="7"/>
      <c r="S7" s="7"/>
    </row>
    <row r="8" spans="1:20" ht="12.75" x14ac:dyDescent="0.2">
      <c r="A8" s="38">
        <v>44172.139652280093</v>
      </c>
      <c r="B8" s="7" t="s">
        <v>225</v>
      </c>
      <c r="C8" s="7" t="s">
        <v>325</v>
      </c>
      <c r="D8" s="7" t="s">
        <v>332</v>
      </c>
      <c r="E8" s="7" t="s">
        <v>333</v>
      </c>
      <c r="F8" s="7" t="s">
        <v>339</v>
      </c>
      <c r="G8" s="7" t="s">
        <v>58</v>
      </c>
      <c r="H8" s="7">
        <v>202</v>
      </c>
      <c r="I8" s="7" t="s">
        <v>337</v>
      </c>
      <c r="J8" s="7"/>
      <c r="K8" s="7"/>
      <c r="L8" s="7"/>
      <c r="M8" s="7"/>
      <c r="N8" s="7"/>
      <c r="O8" s="7"/>
      <c r="P8" s="7"/>
      <c r="Q8" s="7"/>
      <c r="R8" s="7"/>
      <c r="S8" s="7"/>
    </row>
    <row r="9" spans="1:20" ht="12.75" x14ac:dyDescent="0.2">
      <c r="A9" s="38">
        <v>44172.842508298607</v>
      </c>
      <c r="B9" s="7" t="s">
        <v>340</v>
      </c>
      <c r="C9" s="7" t="s">
        <v>325</v>
      </c>
      <c r="D9" s="7" t="s">
        <v>326</v>
      </c>
      <c r="E9" s="7" t="s">
        <v>333</v>
      </c>
      <c r="F9" s="7">
        <v>2209</v>
      </c>
      <c r="G9" s="7" t="s">
        <v>58</v>
      </c>
      <c r="H9" s="7">
        <v>14</v>
      </c>
      <c r="I9" s="7" t="s">
        <v>337</v>
      </c>
      <c r="J9" s="7"/>
      <c r="K9" s="7"/>
      <c r="L9" s="7"/>
      <c r="M9" s="7"/>
      <c r="N9" s="7"/>
      <c r="O9" s="7"/>
      <c r="P9" s="7"/>
      <c r="Q9" s="7"/>
      <c r="R9" s="7"/>
      <c r="S9" s="7"/>
    </row>
    <row r="10" spans="1:20" ht="12.75" x14ac:dyDescent="0.2">
      <c r="A10" s="38">
        <v>44179.744435266199</v>
      </c>
      <c r="B10" s="7" t="s">
        <v>341</v>
      </c>
      <c r="C10" s="7" t="s">
        <v>29</v>
      </c>
      <c r="D10" s="7" t="s">
        <v>332</v>
      </c>
      <c r="E10" s="7" t="s">
        <v>333</v>
      </c>
      <c r="F10" s="7">
        <v>2409</v>
      </c>
      <c r="G10" s="7" t="s">
        <v>58</v>
      </c>
      <c r="H10" s="7">
        <v>76</v>
      </c>
      <c r="I10" s="7" t="s">
        <v>331</v>
      </c>
      <c r="J10" s="7"/>
      <c r="K10" s="7"/>
      <c r="L10" s="7"/>
      <c r="M10" s="7"/>
      <c r="N10" s="7"/>
      <c r="O10" s="7"/>
      <c r="P10" s="7"/>
      <c r="Q10" s="7"/>
      <c r="R10" s="7"/>
      <c r="S10" s="7"/>
    </row>
    <row r="11" spans="1:20" ht="12.75" x14ac:dyDescent="0.2">
      <c r="A11" s="38">
        <v>44180.531464942134</v>
      </c>
      <c r="B11" s="7" t="s">
        <v>135</v>
      </c>
      <c r="C11" s="7" t="s">
        <v>325</v>
      </c>
      <c r="D11" s="7" t="s">
        <v>332</v>
      </c>
      <c r="E11" s="7" t="s">
        <v>327</v>
      </c>
      <c r="F11" s="7">
        <v>2415</v>
      </c>
      <c r="G11" s="7" t="s">
        <v>58</v>
      </c>
      <c r="H11" s="7">
        <v>79</v>
      </c>
      <c r="I11" s="7" t="s">
        <v>337</v>
      </c>
      <c r="J11" s="7"/>
      <c r="K11" s="7"/>
      <c r="L11" s="7"/>
      <c r="M11" s="7"/>
      <c r="N11" s="7"/>
      <c r="O11" s="7"/>
      <c r="P11" s="7"/>
      <c r="Q11" s="7"/>
      <c r="R11" s="7"/>
      <c r="S11" s="7"/>
    </row>
    <row r="12" spans="1:20" ht="12.75" x14ac:dyDescent="0.2">
      <c r="A12" s="38">
        <v>44182.824786053243</v>
      </c>
      <c r="B12" s="7" t="s">
        <v>208</v>
      </c>
      <c r="C12" s="7" t="s">
        <v>325</v>
      </c>
      <c r="D12" s="7" t="s">
        <v>332</v>
      </c>
      <c r="E12" s="7" t="s">
        <v>333</v>
      </c>
      <c r="F12" s="7">
        <v>2415</v>
      </c>
      <c r="G12" s="7" t="s">
        <v>58</v>
      </c>
      <c r="H12" s="7">
        <v>177</v>
      </c>
      <c r="I12" s="7" t="s">
        <v>334</v>
      </c>
      <c r="J12" s="7"/>
      <c r="K12" s="7"/>
      <c r="L12" s="7"/>
      <c r="M12" s="7"/>
      <c r="N12" s="7"/>
      <c r="O12" s="7"/>
      <c r="P12" s="7"/>
      <c r="Q12" s="7"/>
      <c r="R12" s="7"/>
      <c r="S12" s="7"/>
    </row>
    <row r="13" spans="1:20" ht="12.75" x14ac:dyDescent="0.2">
      <c r="A13" s="38">
        <v>44182.983575092592</v>
      </c>
      <c r="B13" s="7" t="s">
        <v>81</v>
      </c>
      <c r="C13" s="7" t="s">
        <v>325</v>
      </c>
      <c r="D13" s="7" t="s">
        <v>332</v>
      </c>
      <c r="E13" s="7" t="s">
        <v>333</v>
      </c>
      <c r="F13" s="7">
        <v>2415</v>
      </c>
      <c r="G13" s="7" t="s">
        <v>58</v>
      </c>
      <c r="H13" s="7">
        <v>33</v>
      </c>
      <c r="I13" s="7" t="s">
        <v>337</v>
      </c>
      <c r="J13" s="7"/>
      <c r="K13" s="7"/>
      <c r="L13" s="7"/>
      <c r="M13" s="7"/>
      <c r="N13" s="7"/>
      <c r="O13" s="7"/>
      <c r="P13" s="7"/>
      <c r="Q13" s="7"/>
      <c r="R13" s="7"/>
      <c r="S13" s="7"/>
    </row>
    <row r="14" spans="1:20" ht="12.75" x14ac:dyDescent="0.2">
      <c r="A14" s="38">
        <v>44183.117396261572</v>
      </c>
      <c r="B14" s="7" t="s">
        <v>208</v>
      </c>
      <c r="C14" s="7" t="s">
        <v>325</v>
      </c>
      <c r="D14" s="7" t="s">
        <v>332</v>
      </c>
      <c r="E14" s="7" t="s">
        <v>333</v>
      </c>
      <c r="F14" s="7">
        <v>2415</v>
      </c>
      <c r="G14" s="7" t="s">
        <v>58</v>
      </c>
      <c r="H14" s="7">
        <v>177</v>
      </c>
      <c r="I14" s="7" t="s">
        <v>334</v>
      </c>
      <c r="J14" s="7"/>
      <c r="K14" s="7"/>
      <c r="L14" s="7"/>
      <c r="M14" s="7"/>
      <c r="N14" s="7"/>
      <c r="O14" s="7"/>
      <c r="P14" s="7"/>
      <c r="Q14" s="7"/>
      <c r="R14" s="7"/>
      <c r="S14" s="7"/>
    </row>
    <row r="15" spans="1:20" ht="12.75" x14ac:dyDescent="0.2">
      <c r="A15" s="38">
        <v>44183.357394236111</v>
      </c>
      <c r="B15" s="7" t="s">
        <v>280</v>
      </c>
      <c r="C15" s="7" t="s">
        <v>325</v>
      </c>
      <c r="D15" s="7" t="s">
        <v>332</v>
      </c>
      <c r="E15" s="7" t="s">
        <v>333</v>
      </c>
      <c r="F15" s="7">
        <v>2415</v>
      </c>
      <c r="G15" s="7" t="s">
        <v>58</v>
      </c>
      <c r="H15" s="7">
        <v>67</v>
      </c>
      <c r="I15" s="7" t="s">
        <v>337</v>
      </c>
      <c r="J15" s="7"/>
      <c r="K15" s="7"/>
      <c r="L15" s="7"/>
      <c r="M15" s="7"/>
      <c r="N15" s="7"/>
      <c r="O15" s="7"/>
      <c r="P15" s="7"/>
      <c r="Q15" s="7"/>
      <c r="R15" s="7"/>
      <c r="S15" s="7"/>
    </row>
    <row r="16" spans="1:20" ht="12.75" x14ac:dyDescent="0.2">
      <c r="A16" s="38">
        <v>44209.615415578708</v>
      </c>
      <c r="B16" s="7" t="s">
        <v>342</v>
      </c>
      <c r="C16" s="7" t="s">
        <v>343</v>
      </c>
      <c r="H16" s="7">
        <v>74</v>
      </c>
      <c r="I16" s="7" t="s">
        <v>331</v>
      </c>
      <c r="J16" s="7" t="s">
        <v>344</v>
      </c>
      <c r="L16" s="7" t="s">
        <v>36</v>
      </c>
      <c r="M16" s="7"/>
      <c r="N16" s="7"/>
    </row>
    <row r="17" spans="1:14" ht="12.75" x14ac:dyDescent="0.2">
      <c r="A17" s="38">
        <v>44211.01290829861</v>
      </c>
      <c r="B17" s="7" t="s">
        <v>149</v>
      </c>
      <c r="C17" s="7" t="s">
        <v>325</v>
      </c>
      <c r="H17" s="39" t="s">
        <v>345</v>
      </c>
      <c r="I17" s="7" t="s">
        <v>331</v>
      </c>
      <c r="J17" s="7" t="s">
        <v>346</v>
      </c>
      <c r="K17" s="39" t="s">
        <v>347</v>
      </c>
      <c r="L17" s="7" t="s">
        <v>36</v>
      </c>
      <c r="M17" s="7"/>
      <c r="N17" s="7"/>
    </row>
    <row r="18" spans="1:14" ht="12.75" x14ac:dyDescent="0.2">
      <c r="A18" s="38">
        <v>44211.018315393521</v>
      </c>
      <c r="B18" s="7" t="s">
        <v>149</v>
      </c>
      <c r="C18" s="7" t="s">
        <v>325</v>
      </c>
      <c r="H18" s="7">
        <v>185</v>
      </c>
      <c r="I18" s="7" t="s">
        <v>331</v>
      </c>
      <c r="J18" s="7" t="s">
        <v>346</v>
      </c>
      <c r="K18" s="39" t="s">
        <v>347</v>
      </c>
      <c r="L18" s="7" t="s">
        <v>36</v>
      </c>
      <c r="M18" s="7"/>
      <c r="N18" s="7"/>
    </row>
    <row r="19" spans="1:14" ht="12.75" x14ac:dyDescent="0.2">
      <c r="A19" s="38">
        <v>44211.018924432872</v>
      </c>
      <c r="B19" s="7" t="s">
        <v>149</v>
      </c>
      <c r="C19" s="7" t="s">
        <v>325</v>
      </c>
      <c r="H19" s="7">
        <v>180</v>
      </c>
      <c r="I19" s="7" t="s">
        <v>331</v>
      </c>
      <c r="J19" s="7" t="s">
        <v>346</v>
      </c>
      <c r="K19" s="39" t="s">
        <v>347</v>
      </c>
      <c r="L19" s="7" t="s">
        <v>36</v>
      </c>
      <c r="M19" s="7"/>
      <c r="N19" s="7"/>
    </row>
    <row r="20" spans="1:14" ht="12.75" x14ac:dyDescent="0.2">
      <c r="A20" s="38">
        <v>44211.019340393519</v>
      </c>
      <c r="B20" s="7" t="s">
        <v>149</v>
      </c>
      <c r="C20" s="7" t="s">
        <v>325</v>
      </c>
      <c r="H20" s="7">
        <v>249</v>
      </c>
      <c r="I20" s="7" t="s">
        <v>331</v>
      </c>
      <c r="J20" s="7" t="s">
        <v>346</v>
      </c>
      <c r="K20" s="7">
        <v>34626061688</v>
      </c>
      <c r="L20" s="7" t="s">
        <v>36</v>
      </c>
      <c r="M20" s="7"/>
      <c r="N20" s="7"/>
    </row>
    <row r="21" spans="1:14" ht="12.75" x14ac:dyDescent="0.2">
      <c r="A21" s="38">
        <v>44232.291302268517</v>
      </c>
      <c r="B21" s="7" t="s">
        <v>348</v>
      </c>
      <c r="C21" s="7" t="s">
        <v>343</v>
      </c>
      <c r="H21" s="7">
        <v>118</v>
      </c>
      <c r="I21" s="7" t="s">
        <v>337</v>
      </c>
      <c r="J21" s="7" t="s">
        <v>349</v>
      </c>
      <c r="K21" s="7" t="s">
        <v>350</v>
      </c>
      <c r="L21" s="7" t="s">
        <v>36</v>
      </c>
      <c r="M21" s="7" t="s">
        <v>351</v>
      </c>
      <c r="N21" s="7" t="s">
        <v>352</v>
      </c>
    </row>
    <row r="22" spans="1:14" ht="12.75" x14ac:dyDescent="0.2">
      <c r="A22" s="38">
        <v>44232.955102106484</v>
      </c>
      <c r="B22" s="7" t="s">
        <v>353</v>
      </c>
      <c r="C22" s="7" t="s">
        <v>325</v>
      </c>
      <c r="H22" s="7">
        <v>99</v>
      </c>
      <c r="I22" s="7" t="s">
        <v>331</v>
      </c>
      <c r="J22" s="7" t="s">
        <v>354</v>
      </c>
      <c r="L22" s="7" t="s">
        <v>36</v>
      </c>
      <c r="M22" s="7" t="s">
        <v>11</v>
      </c>
      <c r="N22" s="7" t="s">
        <v>139</v>
      </c>
    </row>
    <row r="23" spans="1:14" ht="12.75" x14ac:dyDescent="0.2">
      <c r="A23" s="38">
        <v>44234.221857233795</v>
      </c>
      <c r="B23" s="7" t="s">
        <v>270</v>
      </c>
      <c r="C23" s="7" t="s">
        <v>325</v>
      </c>
      <c r="H23" s="7">
        <v>222</v>
      </c>
      <c r="I23" s="7" t="s">
        <v>331</v>
      </c>
      <c r="J23" s="7" t="s">
        <v>355</v>
      </c>
      <c r="L23" s="7" t="s">
        <v>36</v>
      </c>
      <c r="M23" s="7" t="s">
        <v>11</v>
      </c>
      <c r="N23" s="7" t="s">
        <v>352</v>
      </c>
    </row>
    <row r="24" spans="1:14" ht="12.75" x14ac:dyDescent="0.2">
      <c r="A24" s="38">
        <v>44234.572120567129</v>
      </c>
      <c r="B24" s="7" t="s">
        <v>356</v>
      </c>
      <c r="C24" s="7" t="s">
        <v>343</v>
      </c>
      <c r="H24" s="7">
        <v>115</v>
      </c>
      <c r="I24" s="7" t="s">
        <v>331</v>
      </c>
      <c r="J24" s="7" t="s">
        <v>357</v>
      </c>
      <c r="K24" s="7">
        <v>89004424299</v>
      </c>
      <c r="L24" s="7" t="s">
        <v>36</v>
      </c>
      <c r="M24" s="7" t="s">
        <v>351</v>
      </c>
      <c r="N24" s="7" t="s">
        <v>139</v>
      </c>
    </row>
    <row r="25" spans="1:14" ht="12.75" x14ac:dyDescent="0.2">
      <c r="A25" s="40">
        <v>44235.011577337966</v>
      </c>
      <c r="B25" s="33" t="s">
        <v>358</v>
      </c>
      <c r="C25" s="33" t="s">
        <v>75</v>
      </c>
      <c r="D25" s="33"/>
      <c r="E25" s="33"/>
      <c r="F25" s="33"/>
      <c r="G25" s="33"/>
      <c r="H25" s="33">
        <v>16</v>
      </c>
      <c r="I25" s="33" t="s">
        <v>331</v>
      </c>
      <c r="J25" s="33" t="s">
        <v>359</v>
      </c>
      <c r="K25" s="33">
        <v>89033448928</v>
      </c>
      <c r="L25" s="33" t="s">
        <v>36</v>
      </c>
      <c r="M25" s="7" t="s">
        <v>351</v>
      </c>
      <c r="N25" s="7" t="s">
        <v>352</v>
      </c>
    </row>
    <row r="26" spans="1:14" ht="12.75" x14ac:dyDescent="0.2">
      <c r="A26" s="40">
        <v>44235.076594166661</v>
      </c>
      <c r="B26" s="33" t="s">
        <v>358</v>
      </c>
      <c r="C26" s="33" t="s">
        <v>75</v>
      </c>
      <c r="D26" s="33"/>
      <c r="E26" s="33"/>
      <c r="F26" s="33"/>
      <c r="G26" s="33"/>
      <c r="H26" s="33">
        <v>16</v>
      </c>
      <c r="I26" s="33" t="s">
        <v>360</v>
      </c>
      <c r="J26" s="33" t="s">
        <v>359</v>
      </c>
      <c r="K26" s="33">
        <v>89033448928</v>
      </c>
      <c r="L26" s="33" t="s">
        <v>36</v>
      </c>
      <c r="M26" s="7" t="s">
        <v>351</v>
      </c>
      <c r="N26" s="7" t="s">
        <v>352</v>
      </c>
    </row>
    <row r="27" spans="1:14" ht="12.75" x14ac:dyDescent="0.2">
      <c r="A27" s="38">
        <v>44236.707507719912</v>
      </c>
      <c r="B27" s="7" t="s">
        <v>361</v>
      </c>
      <c r="C27" s="7" t="s">
        <v>325</v>
      </c>
      <c r="H27" s="7">
        <v>45</v>
      </c>
      <c r="I27" s="7" t="s">
        <v>331</v>
      </c>
      <c r="J27" s="7" t="s">
        <v>362</v>
      </c>
      <c r="K27" s="7" t="s">
        <v>363</v>
      </c>
      <c r="L27" s="7" t="s">
        <v>36</v>
      </c>
      <c r="M27" s="7" t="s">
        <v>351</v>
      </c>
      <c r="N27" s="7" t="s">
        <v>66</v>
      </c>
    </row>
    <row r="28" spans="1:14" ht="12.75" x14ac:dyDescent="0.2">
      <c r="A28" s="38">
        <v>44243.740985798606</v>
      </c>
      <c r="B28" s="7" t="s">
        <v>364</v>
      </c>
      <c r="C28" s="7" t="s">
        <v>89</v>
      </c>
      <c r="H28" s="7">
        <v>113</v>
      </c>
      <c r="I28" s="7" t="s">
        <v>331</v>
      </c>
      <c r="J28" s="7" t="s">
        <v>365</v>
      </c>
      <c r="K28" s="7" t="s">
        <v>366</v>
      </c>
      <c r="L28" s="7" t="s">
        <v>36</v>
      </c>
      <c r="M28" s="7" t="s">
        <v>11</v>
      </c>
      <c r="N28" s="7" t="s">
        <v>66</v>
      </c>
    </row>
    <row r="29" spans="1:14" ht="12.75" x14ac:dyDescent="0.2">
      <c r="A29" s="38">
        <v>44251.627329224539</v>
      </c>
      <c r="B29" s="7" t="s">
        <v>367</v>
      </c>
      <c r="C29" s="7" t="s">
        <v>75</v>
      </c>
      <c r="H29" s="7">
        <v>43</v>
      </c>
      <c r="I29" s="7" t="s">
        <v>331</v>
      </c>
      <c r="J29" s="7" t="s">
        <v>368</v>
      </c>
      <c r="K29" s="7">
        <v>89816848762</v>
      </c>
      <c r="L29" s="7" t="s">
        <v>36</v>
      </c>
      <c r="M29" s="7" t="s">
        <v>351</v>
      </c>
      <c r="N29" s="7" t="s">
        <v>66</v>
      </c>
    </row>
    <row r="30" spans="1:14" ht="12.75" x14ac:dyDescent="0.2">
      <c r="A30" s="38">
        <v>44254.867809178242</v>
      </c>
      <c r="B30" s="7" t="s">
        <v>216</v>
      </c>
      <c r="C30" s="7" t="s">
        <v>369</v>
      </c>
      <c r="H30" s="7">
        <v>188</v>
      </c>
      <c r="I30" s="7" t="s">
        <v>331</v>
      </c>
      <c r="J30" s="7" t="s">
        <v>370</v>
      </c>
      <c r="K30" s="7" t="s">
        <v>371</v>
      </c>
      <c r="L30" s="7" t="s">
        <v>36</v>
      </c>
      <c r="M30" s="7" t="s">
        <v>351</v>
      </c>
      <c r="N30" s="7" t="s">
        <v>139</v>
      </c>
    </row>
    <row r="31" spans="1:14" ht="12.75" x14ac:dyDescent="0.2">
      <c r="A31" s="38">
        <v>44272.511242094908</v>
      </c>
      <c r="B31" s="7" t="s">
        <v>176</v>
      </c>
      <c r="C31" s="7" t="s">
        <v>174</v>
      </c>
      <c r="H31" s="7">
        <v>121</v>
      </c>
      <c r="I31" s="7" t="s">
        <v>331</v>
      </c>
      <c r="J31" s="7" t="s">
        <v>372</v>
      </c>
      <c r="L31" s="7" t="s">
        <v>36</v>
      </c>
      <c r="M31" s="7" t="s">
        <v>11</v>
      </c>
      <c r="N31" s="7" t="s">
        <v>139</v>
      </c>
    </row>
    <row r="32" spans="1:14" ht="12.75" x14ac:dyDescent="0.2">
      <c r="A32" s="38">
        <v>44272.560059976851</v>
      </c>
      <c r="B32" s="7" t="s">
        <v>166</v>
      </c>
      <c r="C32" s="7" t="s">
        <v>325</v>
      </c>
      <c r="H32" s="7">
        <v>112</v>
      </c>
      <c r="I32" s="7" t="s">
        <v>331</v>
      </c>
      <c r="J32" s="7" t="s">
        <v>373</v>
      </c>
      <c r="K32" s="7" t="s">
        <v>374</v>
      </c>
      <c r="L32" s="7" t="s">
        <v>36</v>
      </c>
      <c r="M32" s="7" t="s">
        <v>11</v>
      </c>
      <c r="N32" s="7" t="s">
        <v>352</v>
      </c>
    </row>
    <row r="33" spans="1:14" ht="12.75" x14ac:dyDescent="0.2">
      <c r="A33" s="38">
        <v>44274.659787106481</v>
      </c>
      <c r="B33" s="7" t="s">
        <v>184</v>
      </c>
      <c r="C33" s="7" t="s">
        <v>343</v>
      </c>
      <c r="H33" s="7">
        <v>131</v>
      </c>
      <c r="I33" s="7" t="s">
        <v>331</v>
      </c>
      <c r="J33" s="7" t="s">
        <v>375</v>
      </c>
      <c r="K33" s="7" t="s">
        <v>376</v>
      </c>
      <c r="L33" s="7" t="s">
        <v>36</v>
      </c>
      <c r="M33" s="7" t="s">
        <v>351</v>
      </c>
      <c r="N33" s="7" t="s">
        <v>352</v>
      </c>
    </row>
    <row r="34" spans="1:14" ht="12.75" x14ac:dyDescent="0.2">
      <c r="A34" s="38">
        <v>44276.899803449072</v>
      </c>
      <c r="B34" s="7" t="s">
        <v>277</v>
      </c>
      <c r="C34" s="7" t="s">
        <v>343</v>
      </c>
      <c r="H34" s="7">
        <v>177</v>
      </c>
      <c r="I34" s="7" t="s">
        <v>331</v>
      </c>
      <c r="J34" s="7" t="s">
        <v>377</v>
      </c>
      <c r="L34" s="7" t="s">
        <v>36</v>
      </c>
      <c r="M34" s="7" t="s">
        <v>351</v>
      </c>
      <c r="N34" s="7" t="s">
        <v>139</v>
      </c>
    </row>
    <row r="35" spans="1:14" ht="12.75" x14ac:dyDescent="0.2">
      <c r="A35" s="38">
        <v>44276.902527557875</v>
      </c>
      <c r="B35" s="7" t="s">
        <v>277</v>
      </c>
      <c r="C35" s="7" t="s">
        <v>343</v>
      </c>
      <c r="H35" s="7">
        <v>120</v>
      </c>
      <c r="I35" s="7" t="s">
        <v>331</v>
      </c>
      <c r="J35" s="7" t="s">
        <v>377</v>
      </c>
      <c r="L35" s="7" t="s">
        <v>36</v>
      </c>
      <c r="M35" s="7" t="s">
        <v>351</v>
      </c>
      <c r="N35" s="7" t="s">
        <v>139</v>
      </c>
    </row>
    <row r="36" spans="1:14" ht="12.75" x14ac:dyDescent="0.2">
      <c r="A36" s="38">
        <v>44276.903373703703</v>
      </c>
      <c r="B36" s="7" t="s">
        <v>277</v>
      </c>
      <c r="C36" s="7" t="s">
        <v>343</v>
      </c>
      <c r="H36" s="7">
        <v>190</v>
      </c>
      <c r="I36" s="7" t="s">
        <v>331</v>
      </c>
      <c r="J36" s="7" t="s">
        <v>377</v>
      </c>
      <c r="L36" s="7" t="s">
        <v>36</v>
      </c>
      <c r="M36" s="7" t="s">
        <v>351</v>
      </c>
      <c r="N36" s="7" t="s">
        <v>352</v>
      </c>
    </row>
    <row r="37" spans="1:14" ht="12.75" x14ac:dyDescent="0.2">
      <c r="A37" s="38">
        <v>44283.162440821761</v>
      </c>
      <c r="B37" s="7" t="s">
        <v>277</v>
      </c>
      <c r="C37" s="7" t="s">
        <v>343</v>
      </c>
      <c r="H37" s="7">
        <v>60</v>
      </c>
      <c r="I37" s="7" t="s">
        <v>331</v>
      </c>
      <c r="J37" s="7" t="s">
        <v>377</v>
      </c>
      <c r="L37" s="7" t="s">
        <v>36</v>
      </c>
      <c r="M37" s="7" t="s">
        <v>351</v>
      </c>
      <c r="N37" s="7" t="s">
        <v>139</v>
      </c>
    </row>
    <row r="38" spans="1:14" ht="12.75" x14ac:dyDescent="0.2">
      <c r="A38" s="38">
        <v>44290.640762361116</v>
      </c>
      <c r="B38" s="7" t="s">
        <v>378</v>
      </c>
      <c r="C38" s="7" t="s">
        <v>343</v>
      </c>
      <c r="H38" s="7">
        <v>234</v>
      </c>
      <c r="I38" s="7" t="s">
        <v>331</v>
      </c>
      <c r="J38" s="7" t="s">
        <v>379</v>
      </c>
      <c r="K38" s="7" t="s">
        <v>380</v>
      </c>
      <c r="L38" s="7" t="s">
        <v>36</v>
      </c>
      <c r="M38" s="7" t="s">
        <v>351</v>
      </c>
      <c r="N38" s="7" t="s">
        <v>66</v>
      </c>
    </row>
    <row r="39" spans="1:14" ht="12.75" x14ac:dyDescent="0.2">
      <c r="A39" s="38">
        <v>44290.640852025463</v>
      </c>
      <c r="B39" s="7" t="s">
        <v>378</v>
      </c>
      <c r="C39" s="7" t="s">
        <v>343</v>
      </c>
      <c r="H39" s="7">
        <v>234</v>
      </c>
      <c r="I39" s="7" t="s">
        <v>331</v>
      </c>
      <c r="J39" s="7" t="s">
        <v>379</v>
      </c>
      <c r="K39" s="7" t="s">
        <v>380</v>
      </c>
      <c r="L39" s="7" t="s">
        <v>36</v>
      </c>
      <c r="M39" s="7" t="s">
        <v>351</v>
      </c>
      <c r="N39" s="7" t="s">
        <v>66</v>
      </c>
    </row>
    <row r="40" spans="1:14" ht="12.75" x14ac:dyDescent="0.2">
      <c r="A40" s="38">
        <v>44294.916212534721</v>
      </c>
      <c r="B40" s="7" t="s">
        <v>138</v>
      </c>
      <c r="C40" s="7" t="s">
        <v>325</v>
      </c>
      <c r="H40" s="7">
        <v>82</v>
      </c>
      <c r="I40" s="7" t="s">
        <v>337</v>
      </c>
      <c r="J40" s="7" t="s">
        <v>381</v>
      </c>
      <c r="K40" s="7">
        <v>34630158724</v>
      </c>
      <c r="L40" s="7" t="s">
        <v>36</v>
      </c>
      <c r="M40" s="7" t="s">
        <v>11</v>
      </c>
      <c r="N40" s="7" t="s">
        <v>139</v>
      </c>
    </row>
    <row r="41" spans="1:14" ht="12.75" x14ac:dyDescent="0.2">
      <c r="A41" s="38">
        <v>44320.362172893518</v>
      </c>
      <c r="B41" s="7" t="s">
        <v>382</v>
      </c>
      <c r="C41" s="7" t="s">
        <v>325</v>
      </c>
      <c r="H41" s="7">
        <v>38</v>
      </c>
      <c r="I41" s="7" t="s">
        <v>337</v>
      </c>
      <c r="J41" s="7" t="s">
        <v>383</v>
      </c>
      <c r="L41" s="7" t="s">
        <v>36</v>
      </c>
      <c r="M41" s="7" t="s">
        <v>11</v>
      </c>
      <c r="N41" s="7" t="s">
        <v>66</v>
      </c>
    </row>
    <row r="42" spans="1:14" ht="12.75" x14ac:dyDescent="0.2">
      <c r="A42" s="38">
        <v>44328.677220821759</v>
      </c>
      <c r="B42" s="7" t="s">
        <v>384</v>
      </c>
      <c r="C42" s="7" t="s">
        <v>89</v>
      </c>
      <c r="H42" s="7">
        <v>120</v>
      </c>
      <c r="I42" s="7" t="s">
        <v>337</v>
      </c>
      <c r="J42" s="7" t="s">
        <v>385</v>
      </c>
      <c r="K42" s="7" t="s">
        <v>386</v>
      </c>
      <c r="L42" s="7" t="s">
        <v>36</v>
      </c>
      <c r="M42" s="7" t="s">
        <v>11</v>
      </c>
      <c r="N42" s="7" t="s">
        <v>352</v>
      </c>
    </row>
    <row r="43" spans="1:14" ht="12.75" x14ac:dyDescent="0.2">
      <c r="A43" s="38">
        <v>44329.90190438657</v>
      </c>
      <c r="B43" s="7" t="s">
        <v>387</v>
      </c>
      <c r="C43" s="7" t="s">
        <v>343</v>
      </c>
      <c r="H43" s="7">
        <v>126</v>
      </c>
      <c r="I43" s="7" t="s">
        <v>331</v>
      </c>
      <c r="J43" s="7" t="s">
        <v>388</v>
      </c>
      <c r="K43" s="7" t="s">
        <v>389</v>
      </c>
      <c r="L43" s="7" t="s">
        <v>36</v>
      </c>
      <c r="M43" s="7" t="s">
        <v>351</v>
      </c>
      <c r="N43" s="7" t="s">
        <v>352</v>
      </c>
    </row>
    <row r="44" spans="1:14" ht="12.75" x14ac:dyDescent="0.2">
      <c r="A44" s="38">
        <v>44335.682547025463</v>
      </c>
      <c r="B44" s="7" t="s">
        <v>69</v>
      </c>
      <c r="C44" s="7" t="s">
        <v>343</v>
      </c>
      <c r="H44" s="7">
        <v>22</v>
      </c>
      <c r="I44" s="7" t="s">
        <v>337</v>
      </c>
      <c r="J44" s="7" t="s">
        <v>390</v>
      </c>
      <c r="K44" s="7" t="s">
        <v>391</v>
      </c>
      <c r="L44" s="7" t="s">
        <v>36</v>
      </c>
      <c r="M44" s="7" t="s">
        <v>351</v>
      </c>
      <c r="N44" s="7" t="s">
        <v>352</v>
      </c>
    </row>
    <row r="45" spans="1:14" ht="12.75" x14ac:dyDescent="0.2">
      <c r="A45" s="38">
        <v>44343.437893761569</v>
      </c>
      <c r="B45" s="7" t="s">
        <v>69</v>
      </c>
      <c r="C45" s="7" t="s">
        <v>343</v>
      </c>
      <c r="H45" s="7">
        <v>22</v>
      </c>
      <c r="I45" s="7" t="s">
        <v>337</v>
      </c>
      <c r="J45" s="7" t="s">
        <v>390</v>
      </c>
      <c r="K45" s="7" t="s">
        <v>391</v>
      </c>
      <c r="L45" s="7" t="s">
        <v>36</v>
      </c>
      <c r="M45" s="7" t="s">
        <v>351</v>
      </c>
      <c r="N45" s="7" t="s">
        <v>352</v>
      </c>
    </row>
    <row r="46" spans="1:14" ht="12.75" x14ac:dyDescent="0.2">
      <c r="A46" s="38">
        <v>44362.91414976852</v>
      </c>
      <c r="B46" s="7" t="s">
        <v>279</v>
      </c>
      <c r="C46" s="7" t="s">
        <v>343</v>
      </c>
      <c r="H46" s="7">
        <v>47</v>
      </c>
      <c r="I46" s="7" t="s">
        <v>337</v>
      </c>
      <c r="J46" s="7" t="s">
        <v>392</v>
      </c>
      <c r="K46" s="7" t="s">
        <v>393</v>
      </c>
      <c r="L46" s="7" t="s">
        <v>36</v>
      </c>
      <c r="M46" s="7" t="s">
        <v>11</v>
      </c>
      <c r="N46" s="7" t="s">
        <v>66</v>
      </c>
    </row>
    <row r="47" spans="1:14" ht="12.75" x14ac:dyDescent="0.2">
      <c r="A47" s="38">
        <v>44379.243180717589</v>
      </c>
      <c r="B47" s="7" t="s">
        <v>394</v>
      </c>
      <c r="C47" s="7" t="s">
        <v>343</v>
      </c>
      <c r="H47" s="7">
        <v>92</v>
      </c>
      <c r="I47" s="7" t="s">
        <v>337</v>
      </c>
      <c r="J47" s="7" t="s">
        <v>395</v>
      </c>
      <c r="K47" s="7" t="s">
        <v>396</v>
      </c>
      <c r="L47" s="7" t="s">
        <v>36</v>
      </c>
      <c r="M47" s="7" t="s">
        <v>351</v>
      </c>
      <c r="N47" s="7" t="s">
        <v>352</v>
      </c>
    </row>
    <row r="48" spans="1:14" ht="12.75" x14ac:dyDescent="0.2">
      <c r="A48" s="38">
        <v>44382.887373275458</v>
      </c>
      <c r="B48" s="7" t="s">
        <v>397</v>
      </c>
      <c r="C48" s="7" t="s">
        <v>398</v>
      </c>
      <c r="H48" s="7">
        <v>155</v>
      </c>
      <c r="I48" s="7" t="s">
        <v>331</v>
      </c>
      <c r="J48" s="7" t="s">
        <v>399</v>
      </c>
      <c r="K48" s="7" t="s">
        <v>400</v>
      </c>
      <c r="L48" s="7" t="s">
        <v>36</v>
      </c>
      <c r="M48" s="7" t="s">
        <v>11</v>
      </c>
      <c r="N48" s="7" t="s">
        <v>66</v>
      </c>
    </row>
    <row r="49" spans="1:18" ht="12.75" x14ac:dyDescent="0.2">
      <c r="A49" s="38">
        <v>44398.974160092592</v>
      </c>
      <c r="B49" s="7" t="s">
        <v>280</v>
      </c>
      <c r="C49" s="7" t="s">
        <v>325</v>
      </c>
      <c r="H49" s="39" t="s">
        <v>401</v>
      </c>
      <c r="I49" s="7" t="s">
        <v>337</v>
      </c>
      <c r="J49" s="7" t="s">
        <v>402</v>
      </c>
      <c r="K49" s="7">
        <v>9404526314</v>
      </c>
      <c r="L49" s="7" t="s">
        <v>36</v>
      </c>
      <c r="M49" s="7" t="s">
        <v>11</v>
      </c>
      <c r="N49" s="7" t="s">
        <v>139</v>
      </c>
    </row>
    <row r="50" spans="1:18" ht="12.75" x14ac:dyDescent="0.2">
      <c r="A50" s="38">
        <v>44398.974748437497</v>
      </c>
      <c r="B50" s="7" t="s">
        <v>280</v>
      </c>
      <c r="C50" s="7" t="s">
        <v>325</v>
      </c>
      <c r="H50" s="39" t="s">
        <v>403</v>
      </c>
      <c r="I50" s="7" t="s">
        <v>337</v>
      </c>
      <c r="J50" s="7" t="s">
        <v>402</v>
      </c>
      <c r="K50" s="7">
        <v>9404526314</v>
      </c>
      <c r="L50" s="7" t="s">
        <v>36</v>
      </c>
      <c r="M50" s="7" t="s">
        <v>11</v>
      </c>
      <c r="N50" s="7" t="s">
        <v>66</v>
      </c>
    </row>
    <row r="51" spans="1:18" ht="12.75" x14ac:dyDescent="0.2">
      <c r="A51" s="38">
        <v>44398.97751488426</v>
      </c>
      <c r="B51" s="7" t="s">
        <v>280</v>
      </c>
      <c r="C51" s="7" t="s">
        <v>325</v>
      </c>
      <c r="H51" s="39" t="s">
        <v>404</v>
      </c>
      <c r="I51" s="7" t="s">
        <v>337</v>
      </c>
      <c r="J51" s="7" t="s">
        <v>402</v>
      </c>
      <c r="K51" s="7">
        <v>9404526314</v>
      </c>
      <c r="L51" s="7" t="s">
        <v>36</v>
      </c>
      <c r="M51" s="7" t="s">
        <v>11</v>
      </c>
      <c r="N51" s="7" t="s">
        <v>352</v>
      </c>
    </row>
    <row r="52" spans="1:18" ht="12.75" x14ac:dyDescent="0.2">
      <c r="A52" s="38">
        <v>44403.367625520834</v>
      </c>
      <c r="B52" s="7" t="s">
        <v>241</v>
      </c>
      <c r="C52" s="7" t="s">
        <v>343</v>
      </c>
      <c r="H52" s="7">
        <v>231</v>
      </c>
      <c r="I52" s="7" t="s">
        <v>331</v>
      </c>
      <c r="J52" s="7" t="s">
        <v>405</v>
      </c>
      <c r="K52" s="7" t="s">
        <v>406</v>
      </c>
      <c r="L52" s="7" t="s">
        <v>36</v>
      </c>
      <c r="M52" s="7" t="s">
        <v>351</v>
      </c>
      <c r="N52" s="7" t="s">
        <v>139</v>
      </c>
    </row>
    <row r="53" spans="1:18" ht="12.75" x14ac:dyDescent="0.2">
      <c r="A53" s="38">
        <v>44423.121445497687</v>
      </c>
      <c r="B53" s="7" t="s">
        <v>407</v>
      </c>
      <c r="C53" s="7" t="s">
        <v>343</v>
      </c>
      <c r="H53" s="7">
        <v>242</v>
      </c>
      <c r="I53" s="7" t="s">
        <v>331</v>
      </c>
      <c r="J53" s="7" t="s">
        <v>408</v>
      </c>
      <c r="K53" s="7" t="s">
        <v>409</v>
      </c>
      <c r="L53" s="7" t="s">
        <v>36</v>
      </c>
      <c r="M53" s="7" t="s">
        <v>351</v>
      </c>
      <c r="N53" s="7" t="s">
        <v>139</v>
      </c>
    </row>
    <row r="54" spans="1:18" ht="12.75" x14ac:dyDescent="0.2">
      <c r="A54" s="38">
        <v>44423.122135694444</v>
      </c>
      <c r="B54" s="7" t="s">
        <v>407</v>
      </c>
      <c r="C54" s="7" t="s">
        <v>343</v>
      </c>
      <c r="H54" s="7">
        <v>242</v>
      </c>
      <c r="I54" s="7" t="s">
        <v>331</v>
      </c>
      <c r="J54" s="7" t="s">
        <v>408</v>
      </c>
      <c r="K54" s="7" t="s">
        <v>409</v>
      </c>
      <c r="L54" s="7" t="s">
        <v>36</v>
      </c>
      <c r="N54" s="7" t="s">
        <v>139</v>
      </c>
    </row>
    <row r="55" spans="1:18" ht="12.75" x14ac:dyDescent="0.2">
      <c r="A55" s="38">
        <v>44423.127692997688</v>
      </c>
      <c r="B55" s="7" t="s">
        <v>410</v>
      </c>
      <c r="C55" s="7" t="s">
        <v>343</v>
      </c>
      <c r="H55" s="7">
        <v>242</v>
      </c>
      <c r="I55" s="7" t="s">
        <v>331</v>
      </c>
      <c r="J55" s="7" t="s">
        <v>408</v>
      </c>
      <c r="K55" s="7" t="s">
        <v>409</v>
      </c>
      <c r="L55" s="7" t="s">
        <v>36</v>
      </c>
      <c r="M55" s="7" t="s">
        <v>351</v>
      </c>
      <c r="N55" s="7" t="s">
        <v>139</v>
      </c>
    </row>
    <row r="56" spans="1:18" ht="12.75" x14ac:dyDescent="0.2">
      <c r="A56" s="38">
        <v>44423.152087592593</v>
      </c>
      <c r="B56" s="7" t="s">
        <v>410</v>
      </c>
      <c r="C56" s="7" t="s">
        <v>343</v>
      </c>
      <c r="H56" s="7">
        <v>242</v>
      </c>
      <c r="I56" s="7" t="s">
        <v>331</v>
      </c>
      <c r="J56" s="7" t="s">
        <v>408</v>
      </c>
      <c r="K56" s="7" t="s">
        <v>409</v>
      </c>
      <c r="L56" s="7" t="s">
        <v>36</v>
      </c>
      <c r="M56" s="7" t="s">
        <v>351</v>
      </c>
      <c r="N56" s="7" t="s">
        <v>139</v>
      </c>
    </row>
    <row r="57" spans="1:18" ht="12.75" x14ac:dyDescent="0.2">
      <c r="A57" s="38">
        <v>44423.460075856477</v>
      </c>
      <c r="B57" s="7" t="s">
        <v>407</v>
      </c>
      <c r="C57" s="7" t="s">
        <v>343</v>
      </c>
      <c r="H57" s="7">
        <v>242</v>
      </c>
      <c r="I57" s="7" t="s">
        <v>331</v>
      </c>
      <c r="J57" s="7" t="s">
        <v>408</v>
      </c>
      <c r="K57" s="7" t="s">
        <v>411</v>
      </c>
      <c r="L57" s="7" t="s">
        <v>36</v>
      </c>
      <c r="M57" s="7" t="s">
        <v>351</v>
      </c>
      <c r="N57" s="7" t="s">
        <v>139</v>
      </c>
    </row>
    <row r="60" spans="1:18" ht="12.75" x14ac:dyDescent="0.2">
      <c r="G60" s="41"/>
      <c r="H60" s="24"/>
      <c r="I60" s="24"/>
      <c r="J60" s="24"/>
      <c r="K60" s="24"/>
      <c r="L60" s="24"/>
      <c r="M60" s="24"/>
      <c r="N60" s="42"/>
      <c r="O60" s="24"/>
      <c r="P60" s="24"/>
      <c r="Q60" s="42"/>
      <c r="R60" s="24"/>
    </row>
    <row r="61" spans="1:18" ht="12.75" x14ac:dyDescent="0.2">
      <c r="G61" s="41"/>
      <c r="H61" s="24"/>
      <c r="I61" s="24"/>
      <c r="J61" s="24"/>
      <c r="K61" s="24"/>
      <c r="L61" s="24"/>
      <c r="M61" s="24"/>
      <c r="N61" s="42"/>
      <c r="O61" s="24"/>
      <c r="P61" s="24"/>
      <c r="Q61" s="42"/>
      <c r="R61"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Ответы на форму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MikChu</cp:lastModifiedBy>
  <dcterms:created xsi:type="dcterms:W3CDTF">2023-06-08T16:16:33Z</dcterms:created>
  <dcterms:modified xsi:type="dcterms:W3CDTF">2023-06-08T16:23:46Z</dcterms:modified>
</cp:coreProperties>
</file>