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7560" tabRatio="500"/>
  </bookViews>
  <sheets>
    <sheet name="Sheet1" sheetId="1" r:id="rId1"/>
  </sheets>
  <definedNames>
    <definedName name="_xlnm._FilterDatabase" localSheetId="0" hidden="1">Sheet1!$A$1:$J$13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I2" i="1"/>
  <c r="I4" i="1"/>
  <c r="I12" i="1"/>
  <c r="I9" i="1"/>
  <c r="I5" i="1"/>
  <c r="I3" i="1"/>
  <c r="I7" i="1"/>
  <c r="I10" i="1"/>
  <c r="I11" i="1"/>
  <c r="I8" i="1"/>
  <c r="I13" i="1"/>
  <c r="I6" i="1"/>
</calcChain>
</file>

<file path=xl/sharedStrings.xml><?xml version="1.0" encoding="utf-8"?>
<sst xmlns="http://schemas.openxmlformats.org/spreadsheetml/2006/main" count="21" uniqueCount="21">
  <si>
    <t>№</t>
  </si>
  <si>
    <t>Бренд</t>
  </si>
  <si>
    <t>Технический аспект</t>
  </si>
  <si>
    <t xml:space="preserve"> Нематериальный аспект</t>
  </si>
  <si>
    <t xml:space="preserve"> Визуальный аспект </t>
  </si>
  <si>
    <t xml:space="preserve"> Стоимостной аспект </t>
  </si>
  <si>
    <t>Итоговый балл (приведенный)</t>
  </si>
  <si>
    <t>Количество оценивших</t>
  </si>
  <si>
    <t>Место в рейтинге</t>
  </si>
  <si>
    <t>Urwerk</t>
  </si>
  <si>
    <t>F.P. Journe</t>
  </si>
  <si>
    <t xml:space="preserve">De Betune </t>
  </si>
  <si>
    <t>Alain Silberstein</t>
  </si>
  <si>
    <t>DeWitt</t>
  </si>
  <si>
    <t>Lang&amp;Heine</t>
  </si>
  <si>
    <t>Kari Voutilainen</t>
  </si>
  <si>
    <t>Speake-Marin</t>
  </si>
  <si>
    <t>Dornbluth&amp;Sohn</t>
  </si>
  <si>
    <t>de Grisogono</t>
  </si>
  <si>
    <t>Roger Smith</t>
  </si>
  <si>
    <t>Jacques Etoile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</si>
</sst>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1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K12" sqref="K12"/>
    </sheetView>
  </sheetViews>
  <sheetFormatPr baseColWidth="10" defaultRowHeight="15" x14ac:dyDescent="0"/>
  <cols>
    <col min="2" max="2" width="15.6640625" customWidth="1"/>
  </cols>
  <sheetData>
    <row r="1" spans="1:10" ht="56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3" t="s">
        <v>8</v>
      </c>
    </row>
    <row r="2" spans="1:10">
      <c r="A2" s="4">
        <v>2</v>
      </c>
      <c r="B2" s="5" t="s">
        <v>10</v>
      </c>
      <c r="C2" s="6">
        <v>126</v>
      </c>
      <c r="D2" s="6">
        <v>115</v>
      </c>
      <c r="E2" s="6">
        <v>120</v>
      </c>
      <c r="F2" s="6">
        <v>109</v>
      </c>
      <c r="G2" s="7">
        <v>119.2</v>
      </c>
      <c r="H2" s="8">
        <v>14</v>
      </c>
      <c r="I2" s="8">
        <f>RANK(J2,$J$2:$J$13)</f>
        <v>1</v>
      </c>
      <c r="J2">
        <f>G2/H2</f>
        <v>8.5142857142857142</v>
      </c>
    </row>
    <row r="3" spans="1:10">
      <c r="A3" s="4">
        <v>7</v>
      </c>
      <c r="B3" s="5" t="s">
        <v>15</v>
      </c>
      <c r="C3" s="6">
        <v>61</v>
      </c>
      <c r="D3" s="6">
        <v>57</v>
      </c>
      <c r="E3" s="6">
        <v>51</v>
      </c>
      <c r="F3" s="6">
        <v>44</v>
      </c>
      <c r="G3" s="7">
        <v>55.9</v>
      </c>
      <c r="H3" s="8">
        <v>7</v>
      </c>
      <c r="I3" s="8">
        <f>RANK(J3,$J$2:$J$13)</f>
        <v>2</v>
      </c>
      <c r="J3">
        <f>G3/H3</f>
        <v>7.9857142857142858</v>
      </c>
    </row>
    <row r="4" spans="1:10">
      <c r="A4" s="4">
        <v>3</v>
      </c>
      <c r="B4" s="5" t="s">
        <v>11</v>
      </c>
      <c r="C4" s="6">
        <v>103</v>
      </c>
      <c r="D4" s="6">
        <v>92</v>
      </c>
      <c r="E4" s="6">
        <v>92</v>
      </c>
      <c r="F4" s="6">
        <v>83</v>
      </c>
      <c r="G4" s="7">
        <v>94.9</v>
      </c>
      <c r="H4" s="8">
        <v>12</v>
      </c>
      <c r="I4" s="8">
        <f>RANK(J4,$J$2:$J$13)</f>
        <v>3</v>
      </c>
      <c r="J4">
        <f>G4/H4</f>
        <v>7.9083333333333341</v>
      </c>
    </row>
    <row r="5" spans="1:10">
      <c r="A5" s="4">
        <v>6</v>
      </c>
      <c r="B5" s="5" t="s">
        <v>14</v>
      </c>
      <c r="C5" s="6">
        <v>80</v>
      </c>
      <c r="D5" s="6">
        <v>68</v>
      </c>
      <c r="E5" s="6">
        <v>60</v>
      </c>
      <c r="F5" s="6">
        <v>60</v>
      </c>
      <c r="G5" s="7">
        <v>69.8</v>
      </c>
      <c r="H5" s="8">
        <v>9</v>
      </c>
      <c r="I5" s="8">
        <f>RANK(J5,$J$2:$J$13)</f>
        <v>4</v>
      </c>
      <c r="J5">
        <f>G5/H5</f>
        <v>7.7555555555555555</v>
      </c>
    </row>
    <row r="6" spans="1:10">
      <c r="A6" s="4">
        <v>1</v>
      </c>
      <c r="B6" s="5" t="s">
        <v>9</v>
      </c>
      <c r="C6" s="6">
        <v>136</v>
      </c>
      <c r="D6" s="6">
        <v>110</v>
      </c>
      <c r="E6" s="6">
        <v>124</v>
      </c>
      <c r="F6" s="6">
        <v>94</v>
      </c>
      <c r="G6" s="7">
        <v>120.3</v>
      </c>
      <c r="H6" s="8">
        <v>16</v>
      </c>
      <c r="I6" s="8">
        <f>RANK(J6,$J$2:$J$13)</f>
        <v>5</v>
      </c>
      <c r="J6">
        <f>G6/H6</f>
        <v>7.5187499999999998</v>
      </c>
    </row>
    <row r="7" spans="1:10">
      <c r="A7" s="4">
        <v>8</v>
      </c>
      <c r="B7" s="5" t="s">
        <v>16</v>
      </c>
      <c r="C7" s="6">
        <v>62</v>
      </c>
      <c r="D7" s="6">
        <v>51</v>
      </c>
      <c r="E7" s="6">
        <v>55</v>
      </c>
      <c r="F7" s="6">
        <v>53</v>
      </c>
      <c r="G7" s="7">
        <v>55.9</v>
      </c>
      <c r="H7" s="8">
        <v>8</v>
      </c>
      <c r="I7" s="8">
        <f>RANK(J7,$J$2:$J$13)</f>
        <v>6</v>
      </c>
      <c r="J7">
        <f>G7/H7</f>
        <v>6.9874999999999998</v>
      </c>
    </row>
    <row r="8" spans="1:10">
      <c r="A8" s="4">
        <v>11</v>
      </c>
      <c r="B8" s="5" t="s">
        <v>19</v>
      </c>
      <c r="C8" s="6">
        <v>33</v>
      </c>
      <c r="D8" s="6">
        <v>29</v>
      </c>
      <c r="E8" s="6">
        <v>21</v>
      </c>
      <c r="F8" s="6">
        <v>20</v>
      </c>
      <c r="G8" s="7">
        <v>27.9</v>
      </c>
      <c r="H8" s="8">
        <v>4</v>
      </c>
      <c r="I8" s="8">
        <f>RANK(J8,$J$2:$J$13)</f>
        <v>7</v>
      </c>
      <c r="J8">
        <f>G8/H8</f>
        <v>6.9749999999999996</v>
      </c>
    </row>
    <row r="9" spans="1:10">
      <c r="A9" s="4">
        <v>5</v>
      </c>
      <c r="B9" s="5" t="s">
        <v>13</v>
      </c>
      <c r="C9" s="6">
        <v>80</v>
      </c>
      <c r="D9" s="6">
        <v>76</v>
      </c>
      <c r="E9" s="6">
        <v>76</v>
      </c>
      <c r="F9" s="6">
        <v>67</v>
      </c>
      <c r="G9" s="7">
        <v>76.5</v>
      </c>
      <c r="H9" s="8">
        <v>11</v>
      </c>
      <c r="I9" s="8">
        <f>RANK(J9,$J$2:$J$13)</f>
        <v>8</v>
      </c>
      <c r="J9">
        <f>G9/H9</f>
        <v>6.9545454545454541</v>
      </c>
    </row>
    <row r="10" spans="1:10">
      <c r="A10" s="4">
        <v>9</v>
      </c>
      <c r="B10" s="5" t="s">
        <v>17</v>
      </c>
      <c r="C10" s="6">
        <v>38</v>
      </c>
      <c r="D10" s="6">
        <v>31</v>
      </c>
      <c r="E10" s="6">
        <v>30</v>
      </c>
      <c r="F10" s="6">
        <v>36</v>
      </c>
      <c r="G10" s="7">
        <v>33.700000000000003</v>
      </c>
      <c r="H10" s="8">
        <v>5</v>
      </c>
      <c r="I10" s="8">
        <f>RANK(J10,$J$2:$J$13)</f>
        <v>9</v>
      </c>
      <c r="J10">
        <f>G10/H10</f>
        <v>6.74</v>
      </c>
    </row>
    <row r="11" spans="1:10">
      <c r="A11" s="4">
        <v>10</v>
      </c>
      <c r="B11" s="5" t="s">
        <v>18</v>
      </c>
      <c r="C11" s="6">
        <v>33</v>
      </c>
      <c r="D11" s="6">
        <v>32</v>
      </c>
      <c r="E11" s="6">
        <v>34</v>
      </c>
      <c r="F11" s="6">
        <v>32</v>
      </c>
      <c r="G11" s="7">
        <v>32.799999999999997</v>
      </c>
      <c r="H11" s="8">
        <v>5</v>
      </c>
      <c r="I11" s="8">
        <f>RANK(J11,$J$2:$J$13)</f>
        <v>10</v>
      </c>
      <c r="J11">
        <f>G11/H11</f>
        <v>6.56</v>
      </c>
    </row>
    <row r="12" spans="1:10">
      <c r="A12" s="4">
        <v>4</v>
      </c>
      <c r="B12" s="5" t="s">
        <v>12</v>
      </c>
      <c r="C12" s="6">
        <v>85</v>
      </c>
      <c r="D12" s="6">
        <v>82</v>
      </c>
      <c r="E12" s="6">
        <v>110</v>
      </c>
      <c r="F12" s="6">
        <v>76</v>
      </c>
      <c r="G12" s="7">
        <v>88.1</v>
      </c>
      <c r="H12" s="8">
        <v>15</v>
      </c>
      <c r="I12" s="8">
        <f>RANK(J12,$J$2:$J$13)</f>
        <v>11</v>
      </c>
      <c r="J12">
        <f>G12/H12</f>
        <v>5.8733333333333331</v>
      </c>
    </row>
    <row r="13" spans="1:10">
      <c r="A13" s="4">
        <v>12</v>
      </c>
      <c r="B13" s="5" t="s">
        <v>20</v>
      </c>
      <c r="C13" s="6">
        <v>5</v>
      </c>
      <c r="D13" s="6">
        <v>5</v>
      </c>
      <c r="E13" s="6">
        <v>5</v>
      </c>
      <c r="F13" s="6">
        <v>7</v>
      </c>
      <c r="G13" s="7">
        <v>5.2</v>
      </c>
      <c r="H13" s="8">
        <v>1</v>
      </c>
      <c r="I13" s="8">
        <f>RANK(J13,$J$2:$J$13)</f>
        <v>12</v>
      </c>
      <c r="J13">
        <f>G13/H13</f>
        <v>5.2</v>
      </c>
    </row>
  </sheetData>
  <autoFilter ref="A1:J13">
    <sortState ref="A2:J13">
      <sortCondition ref="I1:I13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Kadushin</dc:creator>
  <cp:lastModifiedBy>Eugene Kadushin</cp:lastModifiedBy>
  <dcterms:created xsi:type="dcterms:W3CDTF">2012-04-09T23:54:05Z</dcterms:created>
  <dcterms:modified xsi:type="dcterms:W3CDTF">2012-04-09T23:56:00Z</dcterms:modified>
</cp:coreProperties>
</file>